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defaultThemeVersion="166925"/>
  <mc:AlternateContent xmlns:mc="http://schemas.openxmlformats.org/markup-compatibility/2006">
    <mc:Choice Requires="x15">
      <x15ac:absPath xmlns:x15ac="http://schemas.microsoft.com/office/spreadsheetml/2010/11/ac" url="https://ucsdcloud-my.sharepoint.com/personal/vhughes_ucsd_edu/Documents/_Disbursements/Accounts Payable/"/>
    </mc:Choice>
  </mc:AlternateContent>
  <xr:revisionPtr revIDLastSave="0" documentId="8_{30C0B1AD-28AF-42D5-9AE3-A86D007019B5}" xr6:coauthVersionLast="36" xr6:coauthVersionMax="36" xr10:uidLastSave="{00000000-0000-0000-0000-000000000000}"/>
  <bookViews>
    <workbookView xWindow="0" yWindow="500" windowWidth="25600" windowHeight="11080" xr2:uid="{00000000-000D-0000-FFFF-FFFF00000000}"/>
  </bookViews>
  <sheets>
    <sheet name="v.August 2021" sheetId="4" r:id="rId1"/>
    <sheet name="Archive v. FY20" sheetId="1" state="hidden" r:id="rId2"/>
    <sheet name="Invoice Header" sheetId="2" state="hidden" r:id="rId3"/>
    <sheet name="Invoice Line" sheetId="3" state="hidden" r:id="rId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L7" i="3" l="1"/>
  <c r="FL8" i="3"/>
  <c r="FL9" i="3"/>
  <c r="FL10" i="3"/>
  <c r="FL11" i="3"/>
  <c r="FL12" i="3"/>
  <c r="FL13" i="3"/>
  <c r="FL14" i="3"/>
  <c r="FL15" i="3"/>
  <c r="FL16" i="3"/>
  <c r="FL17" i="3"/>
  <c r="FL18" i="3"/>
  <c r="FL19" i="3"/>
  <c r="FL20" i="3"/>
  <c r="FL21" i="3"/>
  <c r="FL22" i="3"/>
  <c r="FL23" i="3"/>
  <c r="FL24" i="3"/>
  <c r="FL25" i="3"/>
  <c r="FL26" i="3"/>
  <c r="FL27" i="3"/>
  <c r="FL28" i="3"/>
  <c r="FL29" i="3"/>
  <c r="FL30" i="3"/>
  <c r="FK7" i="3"/>
  <c r="FK8" i="3"/>
  <c r="FK9" i="3"/>
  <c r="FK10" i="3"/>
  <c r="FK11" i="3"/>
  <c r="FK12" i="3"/>
  <c r="FK13" i="3"/>
  <c r="FK14" i="3"/>
  <c r="FK15" i="3"/>
  <c r="FK16" i="3"/>
  <c r="FK17" i="3"/>
  <c r="FK18" i="3"/>
  <c r="FK19" i="3"/>
  <c r="FK20" i="3"/>
  <c r="FK21" i="3"/>
  <c r="FK22" i="3"/>
  <c r="FK23" i="3"/>
  <c r="FK24" i="3"/>
  <c r="FK25" i="3"/>
  <c r="FK26" i="3"/>
  <c r="FK27" i="3"/>
  <c r="FK28" i="3"/>
  <c r="FK29" i="3"/>
  <c r="FK30" i="3"/>
  <c r="EE7" i="3"/>
  <c r="EE8" i="3"/>
  <c r="EE9" i="3"/>
  <c r="EE10" i="3"/>
  <c r="EE11" i="3"/>
  <c r="EE12" i="3"/>
  <c r="EE13" i="3"/>
  <c r="EE14" i="3"/>
  <c r="EE15" i="3"/>
  <c r="EE16" i="3"/>
  <c r="EE17" i="3"/>
  <c r="EE18" i="3"/>
  <c r="EE19" i="3"/>
  <c r="EE20" i="3"/>
  <c r="EE21" i="3"/>
  <c r="EE22" i="3"/>
  <c r="EE23" i="3"/>
  <c r="EE24" i="3"/>
  <c r="EE25" i="3"/>
  <c r="EE26" i="3"/>
  <c r="EE27" i="3"/>
  <c r="EE28" i="3"/>
  <c r="EE29" i="3"/>
  <c r="EE30" i="3"/>
  <c r="ED7" i="3"/>
  <c r="ED8" i="3"/>
  <c r="ED9" i="3"/>
  <c r="ED10" i="3"/>
  <c r="ED11" i="3"/>
  <c r="ED12" i="3"/>
  <c r="ED13" i="3"/>
  <c r="ED14" i="3"/>
  <c r="ED15" i="3"/>
  <c r="ED16" i="3"/>
  <c r="ED17" i="3"/>
  <c r="ED18" i="3"/>
  <c r="ED19" i="3"/>
  <c r="ED20" i="3"/>
  <c r="ED21" i="3"/>
  <c r="ED22" i="3"/>
  <c r="ED23" i="3"/>
  <c r="ED24" i="3"/>
  <c r="ED25" i="3"/>
  <c r="ED26" i="3"/>
  <c r="ED27" i="3"/>
  <c r="ED28" i="3"/>
  <c r="ED29" i="3"/>
  <c r="ED30" i="3"/>
  <c r="EC7" i="3"/>
  <c r="EC8" i="3"/>
  <c r="EC9" i="3"/>
  <c r="EC10" i="3"/>
  <c r="EC11" i="3"/>
  <c r="EC12" i="3"/>
  <c r="EC13" i="3"/>
  <c r="EC14" i="3"/>
  <c r="EC15" i="3"/>
  <c r="EC16" i="3"/>
  <c r="EC17" i="3"/>
  <c r="EC18" i="3"/>
  <c r="EC19" i="3"/>
  <c r="EC20" i="3"/>
  <c r="EC21" i="3"/>
  <c r="EC22" i="3"/>
  <c r="EC23" i="3"/>
  <c r="EC24" i="3"/>
  <c r="EC25" i="3"/>
  <c r="EC26" i="3"/>
  <c r="EC27" i="3"/>
  <c r="EC28" i="3"/>
  <c r="EC29" i="3"/>
  <c r="EC30" i="3"/>
  <c r="EB7" i="3"/>
  <c r="EB8" i="3"/>
  <c r="EB9" i="3"/>
  <c r="EB10" i="3"/>
  <c r="EB11" i="3"/>
  <c r="EB12" i="3"/>
  <c r="EB13" i="3"/>
  <c r="EB14" i="3"/>
  <c r="EB15" i="3"/>
  <c r="EB16" i="3"/>
  <c r="EB17" i="3"/>
  <c r="EB18" i="3"/>
  <c r="EB19" i="3"/>
  <c r="EB20" i="3"/>
  <c r="EB21" i="3"/>
  <c r="EB22" i="3"/>
  <c r="EB23" i="3"/>
  <c r="EB24" i="3"/>
  <c r="EB25" i="3"/>
  <c r="EB26" i="3"/>
  <c r="EB27" i="3"/>
  <c r="EB28" i="3"/>
  <c r="EB29" i="3"/>
  <c r="EB30" i="3"/>
  <c r="EA7" i="3"/>
  <c r="EA8" i="3"/>
  <c r="EA9" i="3"/>
  <c r="EA10" i="3"/>
  <c r="EA11" i="3"/>
  <c r="EA12" i="3"/>
  <c r="EA13" i="3"/>
  <c r="EA14" i="3"/>
  <c r="EA15" i="3"/>
  <c r="EA16" i="3"/>
  <c r="EA17" i="3"/>
  <c r="EA18" i="3"/>
  <c r="EA19" i="3"/>
  <c r="EA20" i="3"/>
  <c r="EA21" i="3"/>
  <c r="EA22" i="3"/>
  <c r="EA23" i="3"/>
  <c r="EA24" i="3"/>
  <c r="EA25" i="3"/>
  <c r="EA26" i="3"/>
  <c r="EA27" i="3"/>
  <c r="EA28" i="3"/>
  <c r="EA29" i="3"/>
  <c r="EA30" i="3"/>
  <c r="DZ7" i="3"/>
  <c r="DZ8" i="3"/>
  <c r="DZ9" i="3"/>
  <c r="DZ10" i="3"/>
  <c r="DZ11" i="3"/>
  <c r="DZ12" i="3"/>
  <c r="DZ13" i="3"/>
  <c r="DZ14" i="3"/>
  <c r="DZ15" i="3"/>
  <c r="DZ16" i="3"/>
  <c r="DZ17" i="3"/>
  <c r="DZ18" i="3"/>
  <c r="DZ19" i="3"/>
  <c r="DZ20" i="3"/>
  <c r="DZ21" i="3"/>
  <c r="DZ22" i="3"/>
  <c r="DZ23" i="3"/>
  <c r="DZ24" i="3"/>
  <c r="DZ25" i="3"/>
  <c r="DZ26" i="3"/>
  <c r="DZ27" i="3"/>
  <c r="DZ28" i="3"/>
  <c r="DZ29" i="3"/>
  <c r="DZ30" i="3"/>
  <c r="EE6" i="3"/>
  <c r="ED6" i="3"/>
  <c r="EC6" i="3"/>
  <c r="EB6" i="3"/>
  <c r="EA6" i="3"/>
  <c r="DZ6" i="3"/>
  <c r="FL6" i="3"/>
  <c r="FK6" i="3"/>
  <c r="DX15" i="3"/>
  <c r="DX16" i="3"/>
  <c r="DX17" i="3"/>
  <c r="DX23" i="3"/>
  <c r="DX24" i="3"/>
  <c r="DX25" i="3"/>
  <c r="DX6" i="3"/>
  <c r="X7" i="3"/>
  <c r="X8" i="3"/>
  <c r="X12" i="3"/>
  <c r="X13" i="3"/>
  <c r="X14" i="3"/>
  <c r="X15" i="3"/>
  <c r="X16" i="3"/>
  <c r="X17" i="3"/>
  <c r="X18" i="3"/>
  <c r="X19" i="3"/>
  <c r="X20" i="3"/>
  <c r="X21" i="3"/>
  <c r="X22" i="3"/>
  <c r="X23" i="3"/>
  <c r="X24" i="3"/>
  <c r="X25" i="3"/>
  <c r="X26" i="3"/>
  <c r="X27" i="3"/>
  <c r="X28" i="3"/>
  <c r="X29" i="3"/>
  <c r="X30" i="3"/>
  <c r="W7" i="3"/>
  <c r="W8" i="3"/>
  <c r="W12" i="3"/>
  <c r="W13" i="3"/>
  <c r="W14" i="3"/>
  <c r="W15" i="3"/>
  <c r="W16" i="3"/>
  <c r="W17" i="3"/>
  <c r="W18" i="3"/>
  <c r="W19" i="3"/>
  <c r="W20" i="3"/>
  <c r="W21" i="3"/>
  <c r="W22" i="3"/>
  <c r="W23" i="3"/>
  <c r="W24" i="3"/>
  <c r="W25" i="3"/>
  <c r="W26" i="3"/>
  <c r="W27" i="3"/>
  <c r="W28" i="3"/>
  <c r="W29" i="3"/>
  <c r="W30" i="3"/>
  <c r="W6" i="3"/>
  <c r="I12" i="3"/>
  <c r="I13" i="3"/>
  <c r="I14" i="3"/>
  <c r="I20" i="3"/>
  <c r="I21" i="3"/>
  <c r="I22" i="3"/>
  <c r="I28" i="3"/>
  <c r="I29" i="3"/>
  <c r="I30" i="3"/>
  <c r="B7" i="3"/>
  <c r="B8" i="3"/>
  <c r="B9" i="3"/>
  <c r="B10" i="3"/>
  <c r="B11" i="3"/>
  <c r="B12" i="3"/>
  <c r="B13" i="3"/>
  <c r="B14" i="3"/>
  <c r="B15" i="3"/>
  <c r="B16" i="3"/>
  <c r="B17" i="3"/>
  <c r="B18" i="3"/>
  <c r="B19" i="3"/>
  <c r="B20" i="3"/>
  <c r="B21" i="3"/>
  <c r="B22" i="3"/>
  <c r="B23" i="3"/>
  <c r="B24" i="3"/>
  <c r="B25" i="3"/>
  <c r="B26" i="3"/>
  <c r="B27" i="3"/>
  <c r="B28" i="3"/>
  <c r="B29" i="3"/>
  <c r="B30" i="3"/>
  <c r="A7" i="3"/>
  <c r="A8" i="3"/>
  <c r="A9" i="3"/>
  <c r="A10" i="3"/>
  <c r="A11" i="3"/>
  <c r="A12" i="3"/>
  <c r="A13" i="3"/>
  <c r="A14" i="3"/>
  <c r="A15" i="3"/>
  <c r="A16" i="3"/>
  <c r="A17" i="3"/>
  <c r="A18" i="3"/>
  <c r="A19" i="3"/>
  <c r="A20" i="3"/>
  <c r="A21" i="3"/>
  <c r="A22" i="3"/>
  <c r="A23" i="3"/>
  <c r="A24" i="3"/>
  <c r="A25" i="3"/>
  <c r="A26" i="3"/>
  <c r="A27" i="3"/>
  <c r="A28" i="3"/>
  <c r="A29" i="3"/>
  <c r="A30" i="3"/>
  <c r="A6" i="3"/>
  <c r="B6" i="3"/>
  <c r="E7" i="3"/>
  <c r="E8" i="3"/>
  <c r="E9" i="3"/>
  <c r="E10" i="3"/>
  <c r="E11" i="3"/>
  <c r="E12" i="3"/>
  <c r="E13" i="3"/>
  <c r="E14" i="3"/>
  <c r="E15" i="3"/>
  <c r="E16" i="3"/>
  <c r="E17" i="3"/>
  <c r="E18" i="3"/>
  <c r="E19" i="3"/>
  <c r="E20" i="3"/>
  <c r="E21" i="3"/>
  <c r="E22" i="3"/>
  <c r="E23" i="3"/>
  <c r="E24" i="3"/>
  <c r="E25" i="3"/>
  <c r="E26" i="3"/>
  <c r="E27" i="3"/>
  <c r="E28" i="3"/>
  <c r="E29" i="3"/>
  <c r="E30" i="3"/>
  <c r="D7" i="3"/>
  <c r="D8" i="3"/>
  <c r="D9" i="3"/>
  <c r="D10" i="3"/>
  <c r="D11" i="3"/>
  <c r="D12" i="3"/>
  <c r="D13" i="3"/>
  <c r="D14" i="3"/>
  <c r="D15" i="3"/>
  <c r="D16" i="3"/>
  <c r="D17" i="3"/>
  <c r="D18" i="3"/>
  <c r="D19" i="3"/>
  <c r="D20" i="3"/>
  <c r="D21" i="3"/>
  <c r="D22" i="3"/>
  <c r="D23" i="3"/>
  <c r="D24" i="3"/>
  <c r="D25" i="3"/>
  <c r="D26" i="3"/>
  <c r="D27" i="3"/>
  <c r="D28" i="3"/>
  <c r="D29" i="3"/>
  <c r="D30" i="3"/>
  <c r="E6" i="3"/>
  <c r="D6" i="3"/>
  <c r="X12" i="2"/>
  <c r="Z12" i="3" s="1"/>
  <c r="X13" i="2"/>
  <c r="Z13" i="3" s="1"/>
  <c r="X14" i="2"/>
  <c r="Z14" i="3" s="1"/>
  <c r="X15" i="2"/>
  <c r="Z15" i="3" s="1"/>
  <c r="X16" i="2"/>
  <c r="Z16" i="3" s="1"/>
  <c r="X17" i="2"/>
  <c r="Z17" i="3" s="1"/>
  <c r="X18" i="2"/>
  <c r="Z18" i="3" s="1"/>
  <c r="X19" i="2"/>
  <c r="Z19" i="3" s="1"/>
  <c r="X20" i="2"/>
  <c r="Z20" i="3" s="1"/>
  <c r="X21" i="2"/>
  <c r="Z21" i="3" s="1"/>
  <c r="X22" i="2"/>
  <c r="Z22" i="3" s="1"/>
  <c r="X23" i="2"/>
  <c r="Z23" i="3" s="1"/>
  <c r="X24" i="2"/>
  <c r="Z24" i="3" s="1"/>
  <c r="X25" i="2"/>
  <c r="Z25" i="3" s="1"/>
  <c r="X26" i="2"/>
  <c r="Z26" i="3" s="1"/>
  <c r="X27" i="2"/>
  <c r="Z27" i="3" s="1"/>
  <c r="X28" i="2"/>
  <c r="Z28" i="3" s="1"/>
  <c r="X29" i="2"/>
  <c r="Z29" i="3" s="1"/>
  <c r="X30" i="2"/>
  <c r="Z30" i="3" s="1"/>
  <c r="X31" i="2"/>
  <c r="X7" i="2"/>
  <c r="Z7" i="3" s="1"/>
  <c r="X8" i="2"/>
  <c r="Z8" i="3" s="1"/>
  <c r="X9" i="2"/>
  <c r="Z9" i="3" s="1"/>
  <c r="X10" i="2"/>
  <c r="Z10" i="3" s="1"/>
  <c r="X11" i="2"/>
  <c r="Z11" i="3" s="1"/>
  <c r="X6" i="2"/>
  <c r="Z6" i="3" s="1"/>
  <c r="L7" i="2"/>
  <c r="I7" i="3" s="1"/>
  <c r="L8" i="2"/>
  <c r="I8" i="3" s="1"/>
  <c r="L9" i="2"/>
  <c r="I9" i="3" s="1"/>
  <c r="L10" i="2"/>
  <c r="I10" i="3" s="1"/>
  <c r="L11" i="2"/>
  <c r="I11" i="3" s="1"/>
  <c r="L12" i="2"/>
  <c r="L13" i="2"/>
  <c r="L14" i="2"/>
  <c r="L15" i="2"/>
  <c r="I15" i="3" s="1"/>
  <c r="L16" i="2"/>
  <c r="I16" i="3" s="1"/>
  <c r="L17" i="2"/>
  <c r="I17" i="3" s="1"/>
  <c r="L18" i="2"/>
  <c r="I18" i="3" s="1"/>
  <c r="L19" i="2"/>
  <c r="I19" i="3" s="1"/>
  <c r="L20" i="2"/>
  <c r="L21" i="2"/>
  <c r="L22" i="2"/>
  <c r="L23" i="2"/>
  <c r="I23" i="3" s="1"/>
  <c r="L24" i="2"/>
  <c r="I24" i="3" s="1"/>
  <c r="L25" i="2"/>
  <c r="I25" i="3" s="1"/>
  <c r="L26" i="2"/>
  <c r="I26" i="3" s="1"/>
  <c r="L27" i="2"/>
  <c r="I27" i="3" s="1"/>
  <c r="L28" i="2"/>
  <c r="L29" i="2"/>
  <c r="L30" i="2"/>
  <c r="L31" i="2"/>
  <c r="F7" i="2"/>
  <c r="DX7" i="3" s="1"/>
  <c r="F8" i="2"/>
  <c r="DX8" i="3" s="1"/>
  <c r="F9" i="2"/>
  <c r="DX9" i="3" s="1"/>
  <c r="F10" i="2"/>
  <c r="DX10" i="3" s="1"/>
  <c r="F11" i="2"/>
  <c r="DX11" i="3" s="1"/>
  <c r="F12" i="2"/>
  <c r="DX12" i="3" s="1"/>
  <c r="F13" i="2"/>
  <c r="DX13" i="3" s="1"/>
  <c r="F14" i="2"/>
  <c r="DX14" i="3" s="1"/>
  <c r="F15" i="2"/>
  <c r="F16" i="2"/>
  <c r="F17" i="2"/>
  <c r="F18" i="2"/>
  <c r="DX18" i="3" s="1"/>
  <c r="F19" i="2"/>
  <c r="DX19" i="3" s="1"/>
  <c r="F20" i="2"/>
  <c r="DX20" i="3" s="1"/>
  <c r="F21" i="2"/>
  <c r="DX21" i="3" s="1"/>
  <c r="F22" i="2"/>
  <c r="DX22" i="3" s="1"/>
  <c r="F23" i="2"/>
  <c r="F24" i="2"/>
  <c r="F25" i="2"/>
  <c r="F26" i="2"/>
  <c r="DX26" i="3" s="1"/>
  <c r="F27" i="2"/>
  <c r="DX27" i="3" s="1"/>
  <c r="F28" i="2"/>
  <c r="DX28" i="3" s="1"/>
  <c r="F29" i="2"/>
  <c r="DX29" i="3" s="1"/>
  <c r="F30" i="2"/>
  <c r="DX30" i="3" s="1"/>
  <c r="F31" i="2"/>
  <c r="F6" i="2"/>
  <c r="D17" i="2"/>
  <c r="D18" i="2"/>
  <c r="D19" i="2"/>
  <c r="D20" i="2"/>
  <c r="D21" i="2"/>
  <c r="D22" i="2"/>
  <c r="D23" i="2"/>
  <c r="D24" i="2"/>
  <c r="D25" i="2"/>
  <c r="D26" i="2"/>
  <c r="D27" i="2"/>
  <c r="D28" i="2"/>
  <c r="D29" i="2"/>
  <c r="D30" i="2"/>
  <c r="D31" i="2"/>
  <c r="D7" i="2"/>
  <c r="D8" i="2"/>
  <c r="D9" i="2"/>
  <c r="D10" i="2"/>
  <c r="D11" i="2"/>
  <c r="D12" i="2"/>
  <c r="D13" i="2"/>
  <c r="D14" i="2"/>
  <c r="D15" i="2"/>
  <c r="D16" i="2"/>
  <c r="D6" i="2"/>
  <c r="AH3" i="4"/>
  <c r="AG3" i="4"/>
  <c r="X6" i="3" s="1"/>
  <c r="AO3" i="1"/>
  <c r="AN3" i="1"/>
  <c r="AK3" i="1"/>
  <c r="AH8" i="4"/>
  <c r="W11" i="3" s="1"/>
  <c r="AG8" i="4"/>
  <c r="X11" i="3" s="1"/>
  <c r="AH7" i="4"/>
  <c r="W10" i="3" s="1"/>
  <c r="AG7" i="4"/>
  <c r="X10" i="3" s="1"/>
  <c r="AH6" i="4"/>
  <c r="W9" i="3" s="1"/>
  <c r="AG6" i="4"/>
  <c r="X9" i="3" s="1"/>
  <c r="AH5" i="4"/>
  <c r="AG5" i="4"/>
  <c r="AH4" i="4"/>
  <c r="AG4" i="4"/>
  <c r="AD3" i="4"/>
  <c r="L6" i="2" s="1"/>
  <c r="I6" i="3" s="1"/>
  <c r="AN4" i="1" l="1"/>
  <c r="AO4" i="1"/>
  <c r="AN5" i="1"/>
  <c r="AO5" i="1"/>
  <c r="AN6" i="1"/>
  <c r="AO6" i="1"/>
  <c r="AN7" i="1"/>
  <c r="AO7" i="1"/>
  <c r="AN8" i="1"/>
  <c r="AO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tc={5DCCBD39-801A-8840-A4E8-A7B7514F6CD1}</author>
    <author>tc={3AA8E3A2-5583-F445-BCC3-3C6880DF337A}</author>
    <author>tc={B06EA6F5-F5D3-5C4D-98AE-AE0C75CC7337}</author>
    <author>Hughes, Valerie</author>
    <author>tc={0B9F8DA6-598B-2041-8851-F8D12EDF85A2}</author>
    <author>tc={C3C76466-60E7-524D-BB80-1C6AAC425FC7}</author>
    <author>tc={39059C92-2888-264C-BA78-7AE96405763F}</author>
    <author>tc={CFC27BB6-F220-B54C-A313-E0FE5852D0DA}</author>
  </authors>
  <commentList>
    <comment ref="P2" authorId="0" shapeId="0" xr:uid="{5DCCBD39-801A-8840-A4E8-A7B7514F6CD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Correct Format</t>
        </r>
      </text>
    </comment>
    <comment ref="AC2" authorId="1" shapeId="0" xr:uid="{3AA8E3A2-5583-F445-BCC3-3C6880DF337A}">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Correct Format</t>
        </r>
      </text>
    </comment>
    <comment ref="AD2" authorId="2" shapeId="0" xr:uid="{B06EA6F5-F5D3-5C4D-98AE-AE0C75CC7337}">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funding source NUMBER - only for sponosored</t>
        </r>
      </text>
    </comment>
    <comment ref="A3" authorId="3" shapeId="0" xr:uid="{00000000-0006-0000-0100-000001000000}">
      <text>
        <r>
          <rPr>
            <b/>
            <sz val="9"/>
            <color indexed="81"/>
            <rFont val="Tahoma"/>
            <family val="2"/>
          </rPr>
          <t>Hughes, Valerie:</t>
        </r>
        <r>
          <rPr>
            <sz val="9"/>
            <color indexed="81"/>
            <rFont val="Tahoma"/>
            <family val="2"/>
          </rPr>
          <t xml:space="preserve">
EXAMPLE</t>
        </r>
      </text>
    </comment>
    <comment ref="F6" authorId="4" shapeId="0" xr:uid="{0B9F8DA6-598B-2041-8851-F8D12EDF85A2}">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Leave on template. Helpful, when they include invalid invoice numbers.</t>
        </r>
      </text>
    </comment>
    <comment ref="S6" authorId="5" shapeId="0" xr:uid="{C3C76466-60E7-524D-BB80-1C6AAC425FC7}">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Not necessary. </t>
        </r>
      </text>
    </comment>
    <comment ref="AE6" authorId="6" shapeId="0" xr:uid="{39059C92-2888-264C-BA78-7AE96405763F}">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Remove</t>
        </r>
      </text>
    </comment>
    <comment ref="AG6" authorId="7" shapeId="0" xr:uid="{CFC27BB6-F220-B54C-A313-E0FE5852D0DA}">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Not necessary.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200-000001000000}">
      <text>
        <r>
          <rPr>
            <sz val="8"/>
            <color indexed="81"/>
            <rFont val="Tahoma"/>
            <family val="2"/>
          </rPr>
          <t xml:space="preserve">INVOICE_ID
NUMBER(15)
Unique identifier for this invoice. You assign the same value to the invoice's lines in the AP_INVOICE_LINES_INTERFACE table to identify the data as belonging to the same invoice.
</t>
        </r>
      </text>
    </comment>
    <comment ref="B4" authorId="0" shapeId="0" xr:uid="{00000000-0006-0000-0200-000002000000}">
      <text>
        <r>
          <rPr>
            <sz val="8"/>
            <color indexed="81"/>
            <rFont val="Tahoma"/>
            <family val="2"/>
          </rPr>
          <t xml:space="preserve">OPERATING_UNIT
VARCHAR2(240 CHAR)
Sold-to Business Unit Name.
</t>
        </r>
      </text>
    </comment>
    <comment ref="C4" authorId="0" shapeId="0" xr:uid="{00000000-0006-0000-0200-000003000000}">
      <text>
        <r>
          <rPr>
            <sz val="8"/>
            <color rgb="FF000000"/>
            <rFont val="Tahoma"/>
            <family val="2"/>
          </rPr>
          <t xml:space="preserve">SOURCE
</t>
        </r>
        <r>
          <rPr>
            <sz val="8"/>
            <color rgb="FF000000"/>
            <rFont val="Tahoma"/>
            <family val="2"/>
          </rPr>
          <t xml:space="preserve">VARCHAR2(80 CHAR)
</t>
        </r>
        <r>
          <rPr>
            <sz val="8"/>
            <color rgb="FF000000"/>
            <rFont val="Tahoma"/>
            <family val="2"/>
          </rPr>
          <t xml:space="preserve">
</t>
        </r>
        <r>
          <rPr>
            <sz val="8"/>
            <color rgb="FF000000"/>
            <rFont val="Tahoma"/>
            <family val="2"/>
          </rPr>
          <t xml:space="preserve">Indicates the feeder system from which an invoice is imported.
</t>
        </r>
        <r>
          <rPr>
            <sz val="8"/>
            <color rgb="FF000000"/>
            <rFont val="Tahoma"/>
            <family val="2"/>
          </rPr>
          <t xml:space="preserve">
</t>
        </r>
        <r>
          <rPr>
            <sz val="8"/>
            <color rgb="FF000000"/>
            <rFont val="Tahoma"/>
            <family val="2"/>
          </rPr>
          <t xml:space="preserve">Navigation steps to find valid values:
</t>
        </r>
        <r>
          <rPr>
            <sz val="8"/>
            <color rgb="FF000000"/>
            <rFont val="Tahoma"/>
            <family val="2"/>
          </rPr>
          <t xml:space="preserve">1. Navigate to Setup and Maintenance.
</t>
        </r>
        <r>
          <rPr>
            <sz val="8"/>
            <color rgb="FF000000"/>
            <rFont val="Tahoma"/>
            <family val="2"/>
          </rPr>
          <t xml:space="preserve">2. Search and go to task Manage Payables Lookups.
</t>
        </r>
        <r>
          <rPr>
            <sz val="8"/>
            <color rgb="FF000000"/>
            <rFont val="Tahoma"/>
            <family val="2"/>
          </rPr>
          <t xml:space="preserve">3. In the Search region, enter Lookup Type &lt;Source&gt;.
</t>
        </r>
        <r>
          <rPr>
            <sz val="8"/>
            <color rgb="FF000000"/>
            <rFont val="Tahoma"/>
            <family val="2"/>
          </rPr>
          <t>4. Click Search to view the various lookup codes.</t>
        </r>
      </text>
    </comment>
    <comment ref="D4" authorId="0" shapeId="0" xr:uid="{00000000-0006-0000-0200-000004000000}">
      <text>
        <r>
          <rPr>
            <sz val="8"/>
            <color indexed="81"/>
            <rFont val="Tahoma"/>
            <family val="2"/>
          </rPr>
          <t>INVOICE_NUM
VARCHAR2(50 CHAR)
Unique number for supplier invoice.</t>
        </r>
      </text>
    </comment>
    <comment ref="E4" authorId="0" shapeId="0" xr:uid="{00000000-0006-0000-0200-000005000000}">
      <text>
        <r>
          <rPr>
            <sz val="8"/>
            <color indexed="81"/>
            <rFont val="Tahoma"/>
            <family val="2"/>
          </rPr>
          <t>INVOICE_AMOUNT
NUMBER
Monetary value of the invoice. The invoice amount should be positive for Standard and Prepayment Invoices. For Credit memos, the invoice amount should be negative. Enter Invoice Amount without thousands separator and use '.' as the decimal separator.</t>
        </r>
      </text>
    </comment>
    <comment ref="F4" authorId="0" shapeId="0" xr:uid="{00000000-0006-0000-0200-000006000000}">
      <text>
        <r>
          <rPr>
            <sz val="8"/>
            <color indexed="81"/>
            <rFont val="Tahoma"/>
            <family val="2"/>
          </rPr>
          <t xml:space="preserve">INVOICE_DATE
DATE
Format: YYYY/MM/DD
The date that appears on a supplier invoice. 
</t>
        </r>
      </text>
    </comment>
    <comment ref="G4" authorId="0" shapeId="0" xr:uid="{00000000-0006-0000-0200-000007000000}">
      <text>
        <r>
          <rPr>
            <sz val="8"/>
            <color indexed="81"/>
            <rFont val="Tahoma"/>
            <family val="2"/>
          </rPr>
          <t xml:space="preserve">VENDOR_NAME
VARCHAR2(240 CHAR)
Unique Supplier Name. Either Supplier Name or Supplier Number is required.
</t>
        </r>
      </text>
    </comment>
    <comment ref="H4" authorId="0" shapeId="0" xr:uid="{00000000-0006-0000-0200-000008000000}">
      <text>
        <r>
          <rPr>
            <sz val="8"/>
            <color indexed="81"/>
            <rFont val="Tahoma"/>
            <family val="2"/>
          </rPr>
          <t>VENDOR_NUM
VARCHAR2(30 CHAR)
Unique number to identify a supplier. Either Supplier Name or Supplier Number is required.</t>
        </r>
      </text>
    </comment>
    <comment ref="I4" authorId="0" shapeId="0" xr:uid="{00000000-0006-0000-0200-000009000000}">
      <text>
        <r>
          <rPr>
            <sz val="8"/>
            <color rgb="FF000000"/>
            <rFont val="Tahoma"/>
            <family val="2"/>
          </rPr>
          <t xml:space="preserve">VENDOR_SITE_CODE
</t>
        </r>
        <r>
          <rPr>
            <sz val="8"/>
            <color rgb="FF000000"/>
            <rFont val="Tahoma"/>
            <family val="2"/>
          </rPr>
          <t xml:space="preserve">VARCHAR2(15 CHAR)
</t>
        </r>
        <r>
          <rPr>
            <sz val="8"/>
            <color rgb="FF000000"/>
            <rFont val="Tahoma"/>
            <family val="2"/>
          </rPr>
          <t xml:space="preserve">
</t>
        </r>
        <r>
          <rPr>
            <sz val="8"/>
            <color rgb="FF000000"/>
            <rFont val="Tahoma"/>
            <family val="2"/>
          </rPr>
          <t xml:space="preserve">The physical location of the supplier. This entity models how the buying organization conducts business with the supplier.
</t>
        </r>
        <r>
          <rPr>
            <sz val="8"/>
            <color rgb="FF000000"/>
            <rFont val="Tahoma"/>
            <family val="2"/>
          </rPr>
          <t xml:space="preserve">
</t>
        </r>
        <r>
          <rPr>
            <sz val="8"/>
            <color rgb="FF000000"/>
            <rFont val="Tahoma"/>
            <family val="2"/>
          </rPr>
          <t xml:space="preserve">Navigation steps to find valid values:
</t>
        </r>
        <r>
          <rPr>
            <sz val="8"/>
            <color rgb="FF000000"/>
            <rFont val="Tahoma"/>
            <family val="2"/>
          </rPr>
          <t xml:space="preserve">1. Navigate to Suppliers work area.
</t>
        </r>
        <r>
          <rPr>
            <sz val="8"/>
            <color rgb="FF000000"/>
            <rFont val="Tahoma"/>
            <family val="2"/>
          </rPr>
          <t xml:space="preserve">2. Go to task Manage Suppliers.
</t>
        </r>
        <r>
          <rPr>
            <sz val="8"/>
            <color rgb="FF000000"/>
            <rFont val="Tahoma"/>
            <family val="2"/>
          </rPr>
          <t xml:space="preserve">3. Enter the Supplier Name or Supplier Number in the Search region.
</t>
        </r>
        <r>
          <rPr>
            <sz val="8"/>
            <color rgb="FF000000"/>
            <rFont val="Tahoma"/>
            <family val="2"/>
          </rPr>
          <t xml:space="preserve">4. Click Search.
</t>
        </r>
        <r>
          <rPr>
            <sz val="8"/>
            <color rgb="FF000000"/>
            <rFont val="Tahoma"/>
            <family val="2"/>
          </rPr>
          <t xml:space="preserve">5. Click the Supplier Name link.
</t>
        </r>
        <r>
          <rPr>
            <sz val="8"/>
            <color rgb="FF000000"/>
            <rFont val="Tahoma"/>
            <family val="2"/>
          </rPr>
          <t>6. Click the Sites tab to view the valid supplier sites for the supplier.</t>
        </r>
      </text>
    </comment>
    <comment ref="J4" authorId="0" shapeId="0" xr:uid="{00000000-0006-0000-0200-00000A000000}">
      <text>
        <r>
          <rPr>
            <sz val="8"/>
            <color rgb="FF000000"/>
            <rFont val="Tahoma"/>
            <family val="2"/>
          </rPr>
          <t xml:space="preserve">INVOICE_CURRENCY_CODE
</t>
        </r>
        <r>
          <rPr>
            <sz val="8"/>
            <color rgb="FF000000"/>
            <rFont val="Tahoma"/>
            <family val="2"/>
          </rPr>
          <t xml:space="preserve">VARCHAR2(15 CHAR)
</t>
        </r>
        <r>
          <rPr>
            <sz val="8"/>
            <color rgb="FF000000"/>
            <rFont val="Tahoma"/>
            <family val="2"/>
          </rPr>
          <t xml:space="preserve">
</t>
        </r>
        <r>
          <rPr>
            <sz val="8"/>
            <color rgb="FF000000"/>
            <rFont val="Tahoma"/>
            <family val="2"/>
          </rPr>
          <t xml:space="preserve">Currency of the invoice. Enter  three-letter ISO 4217 currency code. If you do not enter a value, then the supplier site currency code will default during invoice import. </t>
        </r>
      </text>
    </comment>
    <comment ref="K4" authorId="0" shapeId="0" xr:uid="{00000000-0006-0000-0200-00000B000000}">
      <text>
        <r>
          <rPr>
            <sz val="8"/>
            <color rgb="FF000000"/>
            <rFont val="Tahoma"/>
            <family val="2"/>
          </rPr>
          <t xml:space="preserve">PAYMENT_CURRENCY_CODE
</t>
        </r>
        <r>
          <rPr>
            <sz val="8"/>
            <color rgb="FF000000"/>
            <rFont val="Tahoma"/>
            <family val="2"/>
          </rPr>
          <t xml:space="preserve">VARCHAR2(15 CHAR)
</t>
        </r>
        <r>
          <rPr>
            <sz val="8"/>
            <color rgb="FF000000"/>
            <rFont val="Tahoma"/>
            <family val="2"/>
          </rPr>
          <t xml:space="preserve">
</t>
        </r>
        <r>
          <rPr>
            <sz val="8"/>
            <color rgb="FF000000"/>
            <rFont val="Tahoma"/>
            <family val="2"/>
          </rPr>
          <t xml:space="preserve">Currency of the payment. Enter the three-letter ISO 4217 code. If you do not enter a value, then the supplier site payment currency will default during invoice import. </t>
        </r>
      </text>
    </comment>
    <comment ref="L4" authorId="0" shapeId="0" xr:uid="{00000000-0006-0000-0200-00000C000000}">
      <text>
        <r>
          <rPr>
            <sz val="8"/>
            <color rgb="FF000000"/>
            <rFont val="Tahoma"/>
            <family val="2"/>
          </rPr>
          <t xml:space="preserve">DESCRIPTION
</t>
        </r>
        <r>
          <rPr>
            <sz val="8"/>
            <color rgb="FF000000"/>
            <rFont val="Tahoma"/>
            <family val="2"/>
          </rPr>
          <t xml:space="preserve">VARCHAR2(240 CHAR)
</t>
        </r>
        <r>
          <rPr>
            <sz val="8"/>
            <color rgb="FF000000"/>
            <rFont val="Tahoma"/>
            <family val="2"/>
          </rPr>
          <t xml:space="preserve">
</t>
        </r>
        <r>
          <rPr>
            <sz val="8"/>
            <color rgb="FF000000"/>
            <rFont val="Tahoma"/>
            <family val="2"/>
          </rPr>
          <t>Invoice Description.</t>
        </r>
      </text>
    </comment>
    <comment ref="M4" authorId="0" shapeId="0" xr:uid="{00000000-0006-0000-0200-00000D000000}">
      <text>
        <r>
          <rPr>
            <sz val="8"/>
            <color indexed="81"/>
            <rFont val="Tahoma"/>
            <family val="2"/>
          </rPr>
          <t>GROUP_ID
VARCHAR2(80 CHAR)
Import set can be used to limit the import to invoices with a particular set. You can import data for the same source by specifying a unique import set for each request. This reduces the processing time of your import. Payables Open Interface Import imports data with the source and Import Set combination you specify.</t>
        </r>
      </text>
    </comment>
    <comment ref="N4" authorId="0" shapeId="0" xr:uid="{00000000-0006-0000-0200-00000E000000}">
      <text>
        <r>
          <rPr>
            <sz val="8"/>
            <color rgb="FF000000"/>
            <rFont val="Tahoma"/>
            <family val="2"/>
          </rPr>
          <t xml:space="preserve">INVOICE_TYPE_LOOKUP_CODE
</t>
        </r>
        <r>
          <rPr>
            <sz val="8"/>
            <color rgb="FF000000"/>
            <rFont val="Tahoma"/>
            <family val="2"/>
          </rPr>
          <t xml:space="preserve">VARCHAR2(25 CHAR)
</t>
        </r>
        <r>
          <rPr>
            <sz val="8"/>
            <color rgb="FF000000"/>
            <rFont val="Tahoma"/>
            <family val="2"/>
          </rPr>
          <t xml:space="preserve">
</t>
        </r>
        <r>
          <rPr>
            <sz val="8"/>
            <color rgb="FF000000"/>
            <rFont val="Tahoma"/>
            <family val="2"/>
          </rPr>
          <t>The type of invoice being imported, such as standard invoice, credit memo or prepayment. Valid values are STANDARD, CREDIT and PREPAYMENT.</t>
        </r>
      </text>
    </comment>
    <comment ref="O4" authorId="0" shapeId="0" xr:uid="{00000000-0006-0000-0200-00000F000000}">
      <text>
        <r>
          <rPr>
            <sz val="8"/>
            <color indexed="81"/>
            <rFont val="Tahoma"/>
            <family val="2"/>
          </rPr>
          <t xml:space="preserve">LEGAL_ENTITY_NAME
VARCHAR2(50 CHAR)
The name of the legal entity that belongs to your own corporate structure (enterprise). If left null, will be derived as per the rules below in the order of the priority: 
1. LE-Ledger-Business Unit if it is a 1:1:1 relationship.
2. Bill-To-Location. 
3. Balancing Segment Value of the Liability Code combination. 
4. Default Legal Context attached to the Business Unit.
</t>
        </r>
      </text>
    </comment>
    <comment ref="P4" authorId="0" shapeId="0" xr:uid="{00000000-0006-0000-0200-000010000000}">
      <text>
        <r>
          <rPr>
            <sz val="8"/>
            <color indexed="81"/>
            <rFont val="Tahoma"/>
            <family val="2"/>
          </rPr>
          <t>CUST_REGISTRATION_NUMBER
VARCHAR2(30 CHAR)
A unique sequence of letters and numbers assigned to a party or party site, by a tax authority, when it is registered and by which the party or party site registration will be identified.</t>
        </r>
      </text>
    </comment>
    <comment ref="Q4" authorId="0" shapeId="0" xr:uid="{00000000-0006-0000-0200-000011000000}">
      <text>
        <r>
          <rPr>
            <sz val="8"/>
            <color indexed="81"/>
            <rFont val="Tahoma"/>
            <family val="2"/>
          </rPr>
          <t>CUST_REGISTRATION_CODE
VARCHAR2(30 CHAR)
A unique sequence of letters and numbers assigned to a party or party site, by a tax authority, when it is registered and by which the party or party site registration will be identified.</t>
        </r>
      </text>
    </comment>
    <comment ref="R4" authorId="0" shapeId="0" xr:uid="{00000000-0006-0000-0200-000012000000}">
      <text>
        <r>
          <rPr>
            <sz val="8"/>
            <color indexed="81"/>
            <rFont val="Tahoma"/>
            <family val="2"/>
          </rPr>
          <t>FIRST_PARTY_REGISTRATION_NUM
VARCHAR2(60 CHAR)
A unique sequence of letters and numbers assigned to a first party by a tax authority when it is registered, and by which the first party registration is identified.</t>
        </r>
      </text>
    </comment>
    <comment ref="S4" authorId="0" shapeId="0" xr:uid="{00000000-0006-0000-0200-000013000000}">
      <text>
        <r>
          <rPr>
            <sz val="8"/>
            <color indexed="81"/>
            <rFont val="Tahoma"/>
            <family val="2"/>
          </rPr>
          <t>THIRD_PARTY_REGISTRATION_NUM       
VARCHAR2(60 CHAR)
A unique sequence of letters and numbers assigned to a supplier or supplier site by a tax authority when it is registered, and by which the supplier or supplier site registration is identified.</t>
        </r>
      </text>
    </comment>
    <comment ref="T4" authorId="0" shapeId="0" xr:uid="{00000000-0006-0000-0200-000014000000}">
      <text>
        <r>
          <rPr>
            <sz val="8"/>
            <color rgb="FF000000"/>
            <rFont val="Tahoma"/>
            <family val="2"/>
          </rPr>
          <t xml:space="preserve">TERMS_NAME
</t>
        </r>
        <r>
          <rPr>
            <sz val="8"/>
            <color rgb="FF000000"/>
            <rFont val="Tahoma"/>
            <family val="2"/>
          </rPr>
          <t xml:space="preserve">VARCHAR2(50 CHAR)
</t>
        </r>
        <r>
          <rPr>
            <sz val="8"/>
            <color rgb="FF000000"/>
            <rFont val="Tahoma"/>
            <family val="2"/>
          </rPr>
          <t xml:space="preserve">
</t>
        </r>
        <r>
          <rPr>
            <sz val="8"/>
            <color rgb="FF000000"/>
            <rFont val="Tahoma"/>
            <family val="2"/>
          </rPr>
          <t xml:space="preserve">Payment terms used to create installments and to calculate due dates, discount dates, and discount amounts for each invoice.
</t>
        </r>
        <r>
          <rPr>
            <sz val="8"/>
            <color rgb="FF000000"/>
            <rFont val="Tahoma"/>
            <family val="2"/>
          </rPr>
          <t xml:space="preserve">
</t>
        </r>
        <r>
          <rPr>
            <sz val="8"/>
            <color rgb="FF000000"/>
            <rFont val="Tahoma"/>
            <family val="2"/>
          </rPr>
          <t xml:space="preserve">Navigation steps to find valid values:
</t>
        </r>
        <r>
          <rPr>
            <sz val="8"/>
            <color rgb="FF000000"/>
            <rFont val="Tahoma"/>
            <family val="2"/>
          </rPr>
          <t xml:space="preserve">1. Navigate to Setup and Maintenance.
</t>
        </r>
        <r>
          <rPr>
            <sz val="8"/>
            <color rgb="FF000000"/>
            <rFont val="Tahoma"/>
            <family val="2"/>
          </rPr>
          <t xml:space="preserve">2. Search and go to task Manage Payment Terms.
</t>
        </r>
        <r>
          <rPr>
            <sz val="8"/>
            <color rgb="FF000000"/>
            <rFont val="Tahoma"/>
            <family val="2"/>
          </rPr>
          <t>3. Click on Search to view valid payment terms.</t>
        </r>
      </text>
    </comment>
    <comment ref="U4" authorId="0" shapeId="0" xr:uid="{00000000-0006-0000-0200-000015000000}">
      <text>
        <r>
          <rPr>
            <sz val="8"/>
            <color indexed="81"/>
            <rFont val="Tahoma"/>
            <family val="2"/>
          </rPr>
          <t>TERMS_DATE
DATE
Format: YYYY/MM/DD
Date used by the payment term on the invoice to calculate discount dates and due date.</t>
        </r>
      </text>
    </comment>
    <comment ref="V4" authorId="0" shapeId="0" xr:uid="{00000000-0006-0000-0200-000016000000}">
      <text>
        <r>
          <rPr>
            <sz val="8"/>
            <color rgb="FF000000"/>
            <rFont val="Tahoma"/>
            <family val="2"/>
          </rPr>
          <t xml:space="preserve">GOODS_RECEIVED_DATE
</t>
        </r>
        <r>
          <rPr>
            <sz val="8"/>
            <color rgb="FF000000"/>
            <rFont val="Tahoma"/>
            <family val="2"/>
          </rPr>
          <t xml:space="preserve">DATE
</t>
        </r>
        <r>
          <rPr>
            <sz val="8"/>
            <color rgb="FF000000"/>
            <rFont val="Tahoma"/>
            <family val="2"/>
          </rPr>
          <t xml:space="preserve">
</t>
        </r>
        <r>
          <rPr>
            <sz val="8"/>
            <color rgb="FF000000"/>
            <rFont val="Tahoma"/>
            <family val="2"/>
          </rPr>
          <t xml:space="preserve">Format: YYYY/MM/DD
</t>
        </r>
        <r>
          <rPr>
            <sz val="8"/>
            <color rgb="FF000000"/>
            <rFont val="Tahoma"/>
            <family val="2"/>
          </rPr>
          <t xml:space="preserve">
</t>
        </r>
        <r>
          <rPr>
            <sz val="8"/>
            <color rgb="FF000000"/>
            <rFont val="Tahoma"/>
            <family val="2"/>
          </rPr>
          <t xml:space="preserve">The date when goods were received.
</t>
        </r>
      </text>
    </comment>
    <comment ref="W4" authorId="0" shapeId="0" xr:uid="{00000000-0006-0000-0200-000017000000}">
      <text>
        <r>
          <rPr>
            <sz val="8"/>
            <color rgb="FF000000"/>
            <rFont val="Tahoma"/>
            <family val="2"/>
          </rPr>
          <t xml:space="preserve">INVOICE_RECEIVED_DATE
</t>
        </r>
        <r>
          <rPr>
            <sz val="8"/>
            <color rgb="FF000000"/>
            <rFont val="Tahoma"/>
            <family val="2"/>
          </rPr>
          <t xml:space="preserve">DATE
</t>
        </r>
        <r>
          <rPr>
            <sz val="8"/>
            <color rgb="FF000000"/>
            <rFont val="Tahoma"/>
            <family val="2"/>
          </rPr>
          <t xml:space="preserve">
</t>
        </r>
        <r>
          <rPr>
            <sz val="8"/>
            <color rgb="FF000000"/>
            <rFont val="Tahoma"/>
            <family val="2"/>
          </rPr>
          <t xml:space="preserve">Format: YYYY/MM/DD
</t>
        </r>
        <r>
          <rPr>
            <sz val="8"/>
            <color rgb="FF000000"/>
            <rFont val="Tahoma"/>
            <family val="2"/>
          </rPr>
          <t xml:space="preserve">
</t>
        </r>
        <r>
          <rPr>
            <sz val="8"/>
            <color rgb="FF000000"/>
            <rFont val="Tahoma"/>
            <family val="2"/>
          </rPr>
          <t>The date when the invoice was received.</t>
        </r>
      </text>
    </comment>
    <comment ref="X4" authorId="0" shapeId="0" xr:uid="{00000000-0006-0000-0200-000018000000}">
      <text>
        <r>
          <rPr>
            <sz val="8"/>
            <color indexed="81"/>
            <rFont val="Tahoma"/>
            <family val="2"/>
          </rPr>
          <t>GL_DATE
DATE
Format: YYYY/MM/DD
Accounting date which is defaulted to invoice distributions.</t>
        </r>
      </text>
    </comment>
    <comment ref="Y4" authorId="0" shapeId="0" xr:uid="{00000000-0006-0000-0200-000019000000}">
      <text>
        <r>
          <rPr>
            <sz val="8"/>
            <color indexed="81"/>
            <rFont val="Tahoma"/>
            <family val="2"/>
          </rPr>
          <t>PAYMENT_METHOD_CODE
VARCHAR2(30 CHAR)
Indicates the mode of payment of the invoice.
Navigation steps to find valid values:
1. Navigate to Setup and Maintenance.
2. Search and go to task Manage Payment Methods.
3. Click on Search to view valid Payment Methods.</t>
        </r>
      </text>
    </comment>
    <comment ref="Z4" authorId="0" shapeId="0" xr:uid="{00000000-0006-0000-0200-00001A000000}">
      <text>
        <r>
          <rPr>
            <sz val="8"/>
            <color indexed="81"/>
            <rFont val="Tahoma"/>
            <family val="2"/>
          </rPr>
          <t xml:space="preserve">PAY_GROUP_LOOKUP_CODE
VARCHAR2(25 CHAR)
Used to group a category of suppliers or invoices into a single pay run, for example: employees, merchandise, nonmerchandise, government, domestic, and international. 
Navigation steps to find valid values:
1. Navigate to Setup and Maintenance.
2. Search and go to task Manage Payables Lookups.
3. In the Search region, enter Lookup Type &lt;PAY GROUP&gt;.
4. Click Search to view the various lookup codes.
Generally, if left blank, value of this field will be defaulted from the setup. Use #NULL if you do not want value to be defaulted from the setup.  </t>
        </r>
      </text>
    </comment>
    <comment ref="AA4" authorId="0" shapeId="0" xr:uid="{00000000-0006-0000-0200-00001B000000}">
      <text>
        <r>
          <rPr>
            <sz val="8"/>
            <color indexed="81"/>
            <rFont val="Tahoma"/>
            <family val="2"/>
          </rPr>
          <t xml:space="preserve">EXCLUSIVE_PAYMENT_FLAG
VARCHAR2(1 CHAR)
Indicates whether an invoice should be paid with its own payment document, without including other invoices for the supplier. The valid values are Y, N and null. Generally, if left blank, value of this field will be defaulted from the setup. Use #NULL if you do not want value to be defaulted from the setup. </t>
        </r>
      </text>
    </comment>
    <comment ref="AB4" authorId="0" shapeId="0" xr:uid="{00000000-0006-0000-0200-00001C000000}">
      <text>
        <r>
          <rPr>
            <sz val="8"/>
            <color indexed="81"/>
            <rFont val="Tahoma"/>
            <family val="2"/>
          </rPr>
          <t>AMOUNT_APPLICABLE_TO_DISCOUNT
NUMBER
Invoice amount applicable to discount. Enter amount without thousands separator and use '.' as the decimal separator.</t>
        </r>
      </text>
    </comment>
    <comment ref="AC4" authorId="0" shapeId="0" xr:uid="{00000000-0006-0000-0200-00001D000000}">
      <text>
        <r>
          <rPr>
            <sz val="8"/>
            <color indexed="81"/>
            <rFont val="Tahoma"/>
            <family val="2"/>
          </rPr>
          <t>PREPAY_NUM
VARCHAR2(50 CHAR)
Invoice number of the prepayment.</t>
        </r>
      </text>
    </comment>
    <comment ref="AD4" authorId="0" shapeId="0" xr:uid="{00000000-0006-0000-0200-00001E000000}">
      <text>
        <r>
          <rPr>
            <sz val="8"/>
            <color indexed="81"/>
            <rFont val="Tahoma"/>
            <family val="2"/>
          </rPr>
          <t>PREPAY_LINE_NUM
NUMBER 
Line on a prepayment that can be applied to an invoice.</t>
        </r>
      </text>
    </comment>
    <comment ref="AE4" authorId="0" shapeId="0" xr:uid="{00000000-0006-0000-0200-00001F000000}">
      <text>
        <r>
          <rPr>
            <sz val="8"/>
            <color indexed="81"/>
            <rFont val="Tahoma"/>
            <family val="2"/>
          </rPr>
          <t>PREPAY_APPLY_AMOUNT
NUMBER
The amount of prepayment applied to the invoice. This amount must be positive. Enter amount without thousands separator and use '.' as the decimal separator.</t>
        </r>
      </text>
    </comment>
    <comment ref="AF4" authorId="0" shapeId="0" xr:uid="{00000000-0006-0000-0200-000020000000}">
      <text>
        <r>
          <rPr>
            <sz val="8"/>
            <color indexed="81"/>
            <rFont val="Tahoma"/>
            <family val="2"/>
          </rPr>
          <t>PREPAY_GL_DATE
DATE
Format: YYYY/MM/DD
The accounting date to be used for the prepayment application. If left null, the accounting date of the invoice is used.</t>
        </r>
      </text>
    </comment>
    <comment ref="AG4" authorId="0" shapeId="0" xr:uid="{00000000-0006-0000-0200-000021000000}">
      <text>
        <r>
          <rPr>
            <sz val="8"/>
            <color indexed="81"/>
            <rFont val="Tahoma"/>
            <family val="2"/>
          </rPr>
          <t>INVOICE_INCLUDES_PREPAY_FLAG
VARCHAR2(1 CHAR)
This indicates if Prepayment is included in invoice amount. The valid values are Y, N and null. If left null it will be taken as N.</t>
        </r>
      </text>
    </comment>
    <comment ref="AH4" authorId="0" shapeId="0" xr:uid="{00000000-0006-0000-0200-000022000000}">
      <text>
        <r>
          <rPr>
            <sz val="8"/>
            <color indexed="81"/>
            <rFont val="Tahoma"/>
            <family val="2"/>
          </rPr>
          <t>EXCHANGE_RATE_TYPE
VARCHAR2(30 CHAR)
The source of a currency conversion rate, such as spot,  corporate or other user defined rate types. This is required only for non-ledger currency invoices.
Navigation steps to find valid values:
1. Navigate to Setup and Maintenance.
2. Search and go to task Manage Conversion Rate Types.
3. Click Search to view the various conversion rate types.</t>
        </r>
      </text>
    </comment>
    <comment ref="AI4" authorId="0" shapeId="0" xr:uid="{00000000-0006-0000-0200-000023000000}">
      <text>
        <r>
          <rPr>
            <sz val="8"/>
            <color indexed="81"/>
            <rFont val="Tahoma"/>
            <family val="2"/>
          </rPr>
          <t>EXCHANGE_DATE
DATE
Format: YYYY/MM/DD
The date as of which a conversion rate is used to convert invoice amount into functional currency.</t>
        </r>
      </text>
    </comment>
    <comment ref="AJ4" authorId="0" shapeId="0" xr:uid="{00000000-0006-0000-0200-000024000000}">
      <text>
        <r>
          <rPr>
            <sz val="8"/>
            <color indexed="81"/>
            <rFont val="Tahoma"/>
            <family val="2"/>
          </rPr>
          <t>EXCHANGE_RATE
NUMBER
Conversion rate for foreign currency invoices. This needs to be provided only if the conversion rate type is User.
Enter Conversion Rate without thousands separator and use '.' as the decimal separator.</t>
        </r>
      </text>
    </comment>
    <comment ref="AK4" authorId="0" shapeId="0" xr:uid="{00000000-0006-0000-0200-000025000000}">
      <text>
        <r>
          <rPr>
            <sz val="8"/>
            <color indexed="81"/>
            <rFont val="Tahoma"/>
            <family val="2"/>
          </rPr>
          <t>ACCTS_PAY_CODE_CONCATENATED
VARCHAR2(250 CHAR)
Account to which liability is recorded in acrrual basis of accounting.</t>
        </r>
      </text>
    </comment>
    <comment ref="AL4" authorId="0" shapeId="0" xr:uid="{00000000-0006-0000-0200-000026000000}">
      <text>
        <r>
          <rPr>
            <sz val="8"/>
            <color indexed="81"/>
            <rFont val="Tahoma"/>
            <family val="2"/>
          </rPr>
          <t>DOC_CATEGORY_CODE
VARCHAR2(30 CHAR)
Value used to classify documents for document sequencing purposes.
Navigation steps to find valid values:
1. Navigate to Setup and Maintenance.
2. Search and go to task Manage Payables Document Sequences.
3. Click Search to view the various document sequences.
Generally, if left blank, value of this field will be defaulted from the setup. Use #NULL if you do not want value to be defaulted from the setup.</t>
        </r>
      </text>
    </comment>
    <comment ref="AM4" authorId="0" shapeId="0" xr:uid="{00000000-0006-0000-0200-000027000000}">
      <text>
        <r>
          <rPr>
            <sz val="8"/>
            <color indexed="81"/>
            <rFont val="Tahoma"/>
            <family val="2"/>
          </rPr>
          <t>VOUCHER_NUM
VARCHAR2(50 CHAR)
A unique internal identifier assigned to a document. Required only if the document category code has an assignment type of Manual.</t>
        </r>
      </text>
    </comment>
    <comment ref="AN4" authorId="0" shapeId="0" xr:uid="{00000000-0006-0000-0200-000028000000}">
      <text>
        <r>
          <rPr>
            <sz val="8"/>
            <color indexed="81"/>
            <rFont val="Tahoma"/>
            <family val="2"/>
          </rPr>
          <t>REQUESTER_FIRST_NAME
VARCHAR2(150 CHAR)
The first name of the person who the requested items are intended for. This value is used to derive the requester. If you use Invoice Approval Workflow then you can define rules that use the requester to generate a hierarchical list of approvers for the invoice.</t>
        </r>
      </text>
    </comment>
    <comment ref="AO4" authorId="0" shapeId="0" xr:uid="{00000000-0006-0000-0200-000029000000}">
      <text>
        <r>
          <rPr>
            <sz val="8"/>
            <color indexed="81"/>
            <rFont val="Tahoma"/>
            <family val="2"/>
          </rPr>
          <t>REQUESTER_LAST_NAME
VARCHAR2(150  CHAR)
The last name of the person who the requested items are intended for. This value is used to derive the requester. If you use Invoice Approval Workflow then you can define rules that use the requester to generate a hierarchical list of approvers for the invoice.</t>
        </r>
      </text>
    </comment>
    <comment ref="AP4" authorId="0" shapeId="0" xr:uid="{00000000-0006-0000-0200-00002A000000}">
      <text>
        <r>
          <rPr>
            <sz val="8"/>
            <color indexed="81"/>
            <rFont val="Tahoma"/>
            <family val="2"/>
          </rPr>
          <t>REQUESTER_EMPLOYEE_NUM
VARCHAR2(30 CHAR)
The employee number of the employee who the requested items are intended for.</t>
        </r>
      </text>
    </comment>
    <comment ref="AQ4" authorId="0" shapeId="0" xr:uid="{00000000-0006-0000-0200-00002B000000}">
      <text>
        <r>
          <rPr>
            <sz val="8"/>
            <color indexed="81"/>
            <rFont val="Tahoma"/>
            <family val="2"/>
          </rPr>
          <t xml:space="preserve">DELIVERY_CHANNEL_CODE
VARCHAR2(30 CHAR)
Text that is included on an electronic payment that tells the bank how to execute the payment. 
Navigation steps to find valid values:
1. Navigate to Setup and Maintenance.
2. Search and go to task Manage Payment Codes.
3. In the search region enter Type as Delivery Channel.
4. Click on Search to view available Delivery Channel Codes.
Generally, if left blank, value of this field will be defaulted from the setup. Use #NULL if you do not want value to be defaulted from the setup.  </t>
        </r>
      </text>
    </comment>
    <comment ref="AR4" authorId="0" shapeId="0" xr:uid="{00000000-0006-0000-0200-00002C000000}">
      <text>
        <r>
          <rPr>
            <sz val="8"/>
            <color indexed="81"/>
            <rFont val="Tahoma"/>
            <family val="2"/>
          </rPr>
          <t xml:space="preserve">BANK_CHARGE_BEARER
VARCHAR2(30 CHAR)
Bearer of bank charge cost. 
Navigation steps to find valid values:
1. Navigate to Setup and Maintenance.
2. Search and go to task Manage Payables Lookups.
3. In the Search region, enter Lookup Type &lt;BANK CHARGE BEARER&gt;.
4. Click Search to view the various lookup codes.
Generally, if left blank, value of this field will be defaulted from the setup. Use #NULL if you do not want value to be defaulted from the setup.  </t>
        </r>
      </text>
    </comment>
    <comment ref="AS4" authorId="0" shapeId="0" xr:uid="{00000000-0006-0000-0200-00002D000000}">
      <text>
        <r>
          <rPr>
            <sz val="8"/>
            <color indexed="81"/>
            <rFont val="Tahoma"/>
            <family val="2"/>
          </rPr>
          <t>REMIT_TO_SUPPLIER_NAME
VARCHAR2(240 CHAR)
The supplier that receives payment on behalf of the supplier on the invoice.
Navigation steps to find valid values:
1. Navigate to Suppliers work area.
2. Go to task Manage Suppliers.
3. Enter the Supplier Name or Supplier Number in the Search section.
4. Click Search.
5. Click the Supplier Name link.
6. Click the Sites tab to view the valid supplier sites for the supplier.
7. Click the Site link for the supplier site.
8. Click the Invoicing tab.
9. Scroll to the Third-Party Payment Relationships section to view the remit-to suppliers that are valid for the invoicing supplier site.
Generally, if left blank, value of this field will be defaulted from the setup. Use #NULL if you do not want value to be defaulted from the setup.</t>
        </r>
      </text>
    </comment>
    <comment ref="AT4" authorId="0" shapeId="0" xr:uid="{00000000-0006-0000-0200-00002E000000}">
      <text>
        <r>
          <rPr>
            <sz val="8"/>
            <color indexed="81"/>
            <rFont val="Tahoma"/>
            <family val="2"/>
          </rPr>
          <t>REMIT_TO_SUPPLIER_NUM
VARCHAR2(30 CHAR)
Unique number to identify a supplier.
Generally, if left blank, value of this field will be defaulted from the setup. Use #NULL if you do not want value to be defaulted from the setup.</t>
        </r>
      </text>
    </comment>
    <comment ref="AU4" authorId="0" shapeId="0" xr:uid="{00000000-0006-0000-0200-00002F000000}">
      <text>
        <r>
          <rPr>
            <sz val="8"/>
            <color indexed="81"/>
            <rFont val="Tahoma"/>
            <family val="2"/>
          </rPr>
          <t>REMIT_TO_ADDRESS_NAME
VARCHAR2(240 CHAR)
The address belonging to the supplier or party who receives payment.
Navigation steps to find valid values:
1. Navigate to Suppliers work area.
2. Go to task Manage Suppliers.
3. Enter the Supplier Name or Supplier Number in the Search section.
4. Click Search.
5. Click the Supplier Name link.
6. Click the Sites tab to view the valid supplier sites for the supplier.
7. Click the Site link for the supplier site.
8. Click the Invoicing tab.
9. Scroll to the Third-Party Payment Relationships section to view the remit-to addresses that are valid for the invoicing supplier site.
Generally, if left blank, value of this field will be defaulted from the setup. Use #NULL if you do not want value to be defaulted from the setup.</t>
        </r>
      </text>
    </comment>
    <comment ref="AV4" authorId="0" shapeId="0" xr:uid="{00000000-0006-0000-0200-000030000000}">
      <text>
        <r>
          <rPr>
            <sz val="8"/>
            <color indexed="81"/>
            <rFont val="Tahoma"/>
            <family val="2"/>
          </rPr>
          <t>PAYMENT_PRIORITY
NUMBER(2)
Number representing payment priority of a scheduled payment. The valid value is any number between 1 and 99.</t>
        </r>
      </text>
    </comment>
    <comment ref="AW4" authorId="0" shapeId="0" xr:uid="{00000000-0006-0000-0200-000031000000}">
      <text>
        <r>
          <rPr>
            <sz val="8"/>
            <color indexed="81"/>
            <rFont val="Tahoma"/>
            <family val="2"/>
          </rPr>
          <t xml:space="preserve">SETTLEMENT_PRIORITY
VARCHAR2(30 CHAR)
Instruction to a bank that indicates the priority for executing a payment. Valid values are EXPRESS, NORMAL.
Generally if left blank, value of this field will be defaulted from the setup. Use #NULL if you do not want value to be defaulted from the setup.  </t>
        </r>
      </text>
    </comment>
    <comment ref="AX4" authorId="0" shapeId="0" xr:uid="{00000000-0006-0000-0200-000032000000}">
      <text>
        <r>
          <rPr>
            <sz val="8"/>
            <color indexed="81"/>
            <rFont val="Tahoma"/>
            <family val="2"/>
          </rPr>
          <t>UNIQUE_REMITTANCE_IDENTIFIER
VARCHAR2(256 CHAR)
Unique identifier for a remittance. Contains reference information for a payment.</t>
        </r>
      </text>
    </comment>
    <comment ref="AY4" authorId="0" shapeId="0" xr:uid="{00000000-0006-0000-0200-000033000000}">
      <text>
        <r>
          <rPr>
            <sz val="8"/>
            <color indexed="81"/>
            <rFont val="Tahoma"/>
            <family val="2"/>
          </rPr>
          <t>URI_CHECK_DIGIT
VARCHAR2(2 CHAR)
A single digit used to validate the unique remittance identifier.</t>
        </r>
      </text>
    </comment>
    <comment ref="AZ4" authorId="0" shapeId="0" xr:uid="{00000000-0006-0000-0200-000034000000}">
      <text>
        <r>
          <rPr>
            <sz val="8"/>
            <color indexed="81"/>
            <rFont val="Tahoma"/>
            <family val="2"/>
          </rPr>
          <t xml:space="preserve">PAYMENT_REASON_CODE
VARCHAR2(30 CHAR)
Codes provided by a country's government or central bank. These codes provide the payment system or bank with additional details about the reason for the payment and is used for regulatory reporting purposes.
Navigation steps to find valid values:
1. Navigate to Setup and Maintenance.
2. Search and go to task Manage Payment Codes.
3. In the search region enter Type as Payment Reason.
4. Click on Search to view available payment reason codes.
Generally, if left blank, value of this field will be defaulted from the setup. Use #NULL if you do not want value to be defaulted from the setup.  </t>
        </r>
      </text>
    </comment>
    <comment ref="BA4" authorId="0" shapeId="0" xr:uid="{00000000-0006-0000-0200-000035000000}">
      <text>
        <r>
          <rPr>
            <sz val="8"/>
            <color indexed="81"/>
            <rFont val="Tahoma"/>
            <family val="2"/>
          </rPr>
          <t xml:space="preserve">PAYMENT_REASON_COMMENTS
VARCHAR2(240 CHAR)
Comments indicating the reason for creating the payment.
Generally, if left blank, value of this field will be defaulted from the setup. Use #NULL if you do not want value to be defaulted from the setup.  </t>
        </r>
      </text>
    </comment>
    <comment ref="BB4" authorId="0" shapeId="0" xr:uid="{00000000-0006-0000-0200-000036000000}">
      <text>
        <r>
          <rPr>
            <sz val="8"/>
            <color indexed="81"/>
            <rFont val="Tahoma"/>
            <family val="2"/>
          </rPr>
          <t>REMITTANCE_MESSAGE1
VARCHAR2(150 CHAR)
The remittance message that is passed on to the supplier at the time of payment.</t>
        </r>
      </text>
    </comment>
    <comment ref="BC4" authorId="0" shapeId="0" xr:uid="{00000000-0006-0000-0200-000037000000}">
      <text>
        <r>
          <rPr>
            <sz val="8"/>
            <color indexed="81"/>
            <rFont val="Tahoma"/>
            <family val="2"/>
          </rPr>
          <t>REMITTANCE_MESSAGE2
VARCHAR2(150 CHAR)
The remittance message that is passed on to the supplier at the time of payment.</t>
        </r>
      </text>
    </comment>
    <comment ref="BD4" authorId="0" shapeId="0" xr:uid="{00000000-0006-0000-0200-000038000000}">
      <text>
        <r>
          <rPr>
            <sz val="8"/>
            <color indexed="81"/>
            <rFont val="Tahoma"/>
            <family val="2"/>
          </rPr>
          <t>REMITTANCE_MESSAGE3
VARCHAR2(150 CHAR)
The remittance message that is passed on to the supplier at the time of payment.</t>
        </r>
      </text>
    </comment>
    <comment ref="BE4" authorId="0" shapeId="0" xr:uid="{00000000-0006-0000-0200-000039000000}">
      <text>
        <r>
          <rPr>
            <sz val="8"/>
            <color indexed="81"/>
            <rFont val="Tahoma"/>
            <family val="2"/>
          </rPr>
          <t xml:space="preserve">AWT_GROUP_NAME
VARCHAR2(25 CHAR)
Group used to apply multiple withholding taxes to an invoice line.
Navigation steps to find valid values:
1. Navigate to Setup and Maintenance.
2. Search and go to task Manage Withholding Groups.
3. Click Search to view the various withholding tax groups.
Generally, if left blank, value of this field will be defaulted from the setup. Use #NULL if you do not want value to be defaulted from the setup.  </t>
        </r>
      </text>
    </comment>
    <comment ref="BF4" authorId="0" shapeId="0" xr:uid="{00000000-0006-0000-0200-00003A000000}">
      <text>
        <r>
          <rPr>
            <sz val="8"/>
            <color indexed="81"/>
            <rFont val="Tahoma"/>
            <family val="2"/>
          </rPr>
          <t>SHIP_TO_LOCATION
VARCHAR2(40 CHAR)
Location where a supplier sends shipments for goods or services.</t>
        </r>
      </text>
    </comment>
    <comment ref="BG4" authorId="0" shapeId="0" xr:uid="{00000000-0006-0000-0200-00003B000000}">
      <text>
        <r>
          <rPr>
            <sz val="8"/>
            <color indexed="81"/>
            <rFont val="Tahoma"/>
            <family val="2"/>
          </rPr>
          <t xml:space="preserve">TAXATION_COUNTRY
VARCHAR2(30 CHAR)
This country sets the context for other tax drivers. The value defaults to the legal entity country but can be overridden by the user.
</t>
        </r>
      </text>
    </comment>
    <comment ref="BH4" authorId="0" shapeId="0" xr:uid="{00000000-0006-0000-0200-00003C000000}">
      <text>
        <r>
          <rPr>
            <sz val="8"/>
            <color indexed="81"/>
            <rFont val="Tahoma"/>
            <family val="2"/>
          </rPr>
          <t>DOCUMENT_SUB_TYPE
VARCHAR2(150 CHAR)
In certain countries, a tax or governmental authority defines and classifies document types for reporting purposes.</t>
        </r>
      </text>
    </comment>
    <comment ref="BI4" authorId="0" shapeId="0" xr:uid="{00000000-0006-0000-0200-00003D000000}">
      <text>
        <r>
          <rPr>
            <sz val="8"/>
            <color indexed="81"/>
            <rFont val="Tahoma"/>
            <family val="2"/>
          </rPr>
          <t xml:space="preserve">TAX_INVOICE_INTERNAL_SEQ
VARCHAR2(150 CHAR)
Use this column to record internal sequence number for supplier-issued tax invoices. This is required to comply with reporting requirements in some countries.
</t>
        </r>
      </text>
    </comment>
    <comment ref="BJ4" authorId="0" shapeId="0" xr:uid="{00000000-0006-0000-0200-00003E000000}">
      <text>
        <r>
          <rPr>
            <sz val="8"/>
            <color indexed="81"/>
            <rFont val="Tahoma"/>
            <family val="2"/>
          </rPr>
          <t>SUPPLIER_TAX_INVOICE_NUMBER
VARCHAR2(150 CHAR)
Use this column to  record the invoice number for supplier issued tax invoices. In some countries there is a requirement to report on supplier issued tax invoices which are distinct from the regular invoice. The tax invoice is either attached to the standard supplier invoice or it may be issued by the supplier when he receives payment.</t>
        </r>
      </text>
    </comment>
    <comment ref="BK4" authorId="0" shapeId="0" xr:uid="{00000000-0006-0000-0200-00003F000000}">
      <text>
        <r>
          <rPr>
            <sz val="8"/>
            <color indexed="81"/>
            <rFont val="Tahoma"/>
            <family val="2"/>
          </rPr>
          <t>TAX_INVOICE_RECORDING_DATE
DATE
FORMAT : YYYY/MM/DD
To satisfy reporting requirements in certain countries, the company specific Tax Invoice Date and Number needs to be captured. This field is used to record the date the company receives or records the supplier issued tax invoice and is required to comply with reporting requirements.</t>
        </r>
      </text>
    </comment>
    <comment ref="BL4" authorId="0" shapeId="0" xr:uid="{00000000-0006-0000-0200-000040000000}">
      <text>
        <r>
          <rPr>
            <sz val="8"/>
            <color indexed="81"/>
            <rFont val="Tahoma"/>
            <family val="2"/>
          </rPr>
          <t>SUPPLIER_TAX_INVOICE_DATE
DATE
FORMAT : YYYY/MM/DD
Date when the supplier charged tax, as shown on the purchase order. To satisfy reporting requirements in certain countries, the Tax Invoice Date on the supplier-issued tax invoice needs to be recorded.</t>
        </r>
      </text>
    </comment>
    <comment ref="BM4" authorId="0" shapeId="0" xr:uid="{00000000-0006-0000-0200-000041000000}">
      <text>
        <r>
          <rPr>
            <sz val="8"/>
            <color indexed="81"/>
            <rFont val="Tahoma"/>
            <family val="2"/>
          </rPr>
          <t xml:space="preserve">SUPPLIER_TAX_EXCHANGE_RATE
NUMBER
Conversion rate entered for taxes on a supplier invoice.
The supplier conversion rate is entered in invoices to calculate the supplier tax amount for foreign currency invoices. The gain or loss in the tax amount for foreign currency invoices is the difference between the inhouse tax amount using the inhouse conversion rate and the supplier tax amount using the supplier conversion rate that you enter here. 
Enter Supplier Tax Conversion Rate without thousands separator and use '.' as the decimal separator.
</t>
        </r>
      </text>
    </comment>
    <comment ref="BN4" authorId="0" shapeId="0" xr:uid="{00000000-0006-0000-0200-000042000000}">
      <text>
        <r>
          <rPr>
            <sz val="8"/>
            <color indexed="81"/>
            <rFont val="Tahoma"/>
            <family val="2"/>
          </rPr>
          <t>PORT_OF_ENTRY_CODE
VARCHAR2(30 CHAR)
Code that identifies the location or port through which the invoiced goods entered the country.</t>
        </r>
      </text>
    </comment>
    <comment ref="BO4" authorId="0" shapeId="0" xr:uid="{00000000-0006-0000-0200-000043000000}">
      <text>
        <r>
          <rPr>
            <sz val="8"/>
            <color indexed="81"/>
            <rFont val="Tahoma"/>
            <family val="2"/>
          </rPr>
          <t>CORRECTION_YEAR
NUMBER
Correction Year for the invoice being corrected will be entered as a 4-digit character field where only numbers are allowed.</t>
        </r>
        <r>
          <rPr>
            <b/>
            <sz val="8"/>
            <color indexed="81"/>
            <rFont val="Tahoma"/>
            <family val="2"/>
          </rPr>
          <t xml:space="preserve">
</t>
        </r>
      </text>
    </comment>
    <comment ref="BP4" authorId="0" shapeId="0" xr:uid="{00000000-0006-0000-0200-000044000000}">
      <text>
        <r>
          <rPr>
            <sz val="8"/>
            <color indexed="81"/>
            <rFont val="Tahoma"/>
            <family val="2"/>
          </rPr>
          <t>CORRECTION_PERIOD
VARCHAR2(15 CHAR)
Correction Period for the invoice being corrected.</t>
        </r>
      </text>
    </comment>
    <comment ref="BQ4" authorId="0" shapeId="0" xr:uid="{00000000-0006-0000-0200-000045000000}">
      <text>
        <r>
          <rPr>
            <sz val="8"/>
            <color indexed="81"/>
            <rFont val="Tahoma"/>
            <family val="2"/>
          </rPr>
          <t>IMPORT_DOCUMENT_NUMBER
VARCHAR2(50 CHAR)
 Use this column to record the import document number.</t>
        </r>
      </text>
    </comment>
    <comment ref="BR4" authorId="0" shapeId="0" xr:uid="{00000000-0006-0000-0200-000046000000}">
      <text>
        <r>
          <rPr>
            <sz val="8"/>
            <color indexed="81"/>
            <rFont val="Tahoma"/>
            <family val="2"/>
          </rPr>
          <t>IMPORT_DOCUMENT_DATE
DATE
FORMAT YYYY/MM/DD
Use this column to record the import document date.</t>
        </r>
      </text>
    </comment>
    <comment ref="BS4" authorId="0" shapeId="0" xr:uid="{00000000-0006-0000-0200-000047000000}">
      <text>
        <r>
          <rPr>
            <sz val="8"/>
            <color indexed="81"/>
            <rFont val="Tahoma"/>
            <family val="2"/>
          </rPr>
          <t>CONTROL_AMOUNT
NUMBER
Amount with which the calculated sales tax should match. Enter amount without thousands separator and use '.' as the decimal separator.</t>
        </r>
      </text>
    </comment>
    <comment ref="BT4" authorId="0" shapeId="0" xr:uid="{00000000-0006-0000-0200-000048000000}">
      <text>
        <r>
          <rPr>
            <sz val="8"/>
            <color indexed="81"/>
            <rFont val="Tahoma"/>
            <family val="2"/>
          </rPr>
          <t>CALC_TAX_DURING_IMPORT_FLAG
VARCHAR2(1 CHAR)
Indicates whether tax should be calculated or not for the imported invoice. The valid values are Y, N and null. If left null, the value will be taken as N.</t>
        </r>
      </text>
    </comment>
    <comment ref="BU4" authorId="0" shapeId="0" xr:uid="{00000000-0006-0000-0200-000049000000}">
      <text>
        <r>
          <rPr>
            <sz val="8"/>
            <color indexed="81"/>
            <rFont val="Tahoma"/>
            <family val="2"/>
          </rPr>
          <t>ADD_TAX_TO_INV_AMT_FLAG
VARCHAR2(1 CHAR)
Indicates if the tax monetary amount should be added to the total invoice monetary amount when importing.  The valid values are Y, N and null. If left null, the value will be taken as N.</t>
        </r>
      </text>
    </comment>
    <comment ref="BV4" authorId="0" shapeId="0" xr:uid="{00000000-0006-0000-0200-00004A000000}">
      <text>
        <r>
          <rPr>
            <sz val="8"/>
            <color indexed="81"/>
            <rFont val="Tahoma"/>
            <family val="2"/>
          </rPr>
          <t>ATTRIBUTE_CATEGORY
VARCHAR2(150 CHAR)
User-defined descriptive flexfield context sensitive segments configured to capture additional information on the invoice.</t>
        </r>
      </text>
    </comment>
    <comment ref="BW4" authorId="0" shapeId="0" xr:uid="{00000000-0006-0000-0200-00004B000000}">
      <text>
        <r>
          <rPr>
            <sz val="8"/>
            <color rgb="FF000000"/>
            <rFont val="Tahoma"/>
            <family val="2"/>
          </rPr>
          <t xml:space="preserve">ATTRIBUTE1
</t>
        </r>
        <r>
          <rPr>
            <sz val="8"/>
            <color rgb="FF000000"/>
            <rFont val="Tahoma"/>
            <family val="2"/>
          </rPr>
          <t xml:space="preserve">VARCHAR2(150 CHAR)
</t>
        </r>
        <r>
          <rPr>
            <sz val="8"/>
            <color rgb="FF000000"/>
            <rFont val="Tahoma"/>
            <family val="2"/>
          </rPr>
          <t xml:space="preserve">
</t>
        </r>
        <r>
          <rPr>
            <sz val="8"/>
            <color rgb="FF000000"/>
            <rFont val="Tahoma"/>
            <family val="2"/>
          </rPr>
          <t xml:space="preserve">Segment of the descriptive flexfield used to hold user-defined information for the current table. Enter a value if this field is enabled.
</t>
        </r>
        <r>
          <rPr>
            <sz val="8"/>
            <color rgb="FF000000"/>
            <rFont val="Tahoma"/>
            <family val="2"/>
          </rPr>
          <t xml:space="preserve">To determine if the descriptive flexfield is defined and enabled: 
</t>
        </r>
        <r>
          <rPr>
            <sz val="8"/>
            <color rgb="FF000000"/>
            <rFont val="Tahoma"/>
            <family val="2"/>
          </rPr>
          <t xml:space="preserve">1. Navigate to Setup and Maintenance.
</t>
        </r>
        <r>
          <rPr>
            <sz val="8"/>
            <color rgb="FF000000"/>
            <rFont val="Tahoma"/>
            <family val="2"/>
          </rPr>
          <t xml:space="preserve">2. Search for task Manage Payables Descriptive Fields and Go to Task.
</t>
        </r>
        <r>
          <rPr>
            <sz val="8"/>
            <color rgb="FF000000"/>
            <rFont val="Tahoma"/>
            <family val="2"/>
          </rPr>
          <t xml:space="preserve">3. Search for descriptive flexfield name Invoices.
</t>
        </r>
        <r>
          <rPr>
            <sz val="8"/>
            <color rgb="FF000000"/>
            <rFont val="Tahoma"/>
            <family val="2"/>
          </rPr>
          <t>4. Click on Edit button to review which attribute fields are enabled.</t>
        </r>
      </text>
    </comment>
    <comment ref="BX4" authorId="0" shapeId="0" xr:uid="{00000000-0006-0000-0200-00004C000000}">
      <text>
        <r>
          <rPr>
            <sz val="8"/>
            <color indexed="81"/>
            <rFont val="Tahoma"/>
            <family val="2"/>
          </rPr>
          <t>ATTRIBUTE2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BY4" authorId="0" shapeId="0" xr:uid="{00000000-0006-0000-0200-00004D000000}">
      <text>
        <r>
          <rPr>
            <sz val="8"/>
            <color indexed="81"/>
            <rFont val="Tahoma"/>
            <family val="2"/>
          </rPr>
          <t>ATTRIBUTE3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BZ4" authorId="0" shapeId="0" xr:uid="{00000000-0006-0000-0200-00004E000000}">
      <text>
        <r>
          <rPr>
            <sz val="8"/>
            <color indexed="81"/>
            <rFont val="Tahoma"/>
            <family val="2"/>
          </rPr>
          <t>ATTRIBUTE4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A4" authorId="0" shapeId="0" xr:uid="{00000000-0006-0000-0200-00004F000000}">
      <text>
        <r>
          <rPr>
            <sz val="8"/>
            <color indexed="81"/>
            <rFont val="Tahoma"/>
            <family val="2"/>
          </rPr>
          <t>ATTRIBUTE5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B4" authorId="0" shapeId="0" xr:uid="{00000000-0006-0000-0200-000050000000}">
      <text>
        <r>
          <rPr>
            <sz val="8"/>
            <color indexed="81"/>
            <rFont val="Tahoma"/>
            <family val="2"/>
          </rPr>
          <t>ATTRIBUTE6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C4" authorId="0" shapeId="0" xr:uid="{00000000-0006-0000-0200-000051000000}">
      <text>
        <r>
          <rPr>
            <sz val="8"/>
            <color indexed="81"/>
            <rFont val="Tahoma"/>
            <family val="2"/>
          </rPr>
          <t>ATTRIBUTE7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D4" authorId="0" shapeId="0" xr:uid="{00000000-0006-0000-0200-000052000000}">
      <text>
        <r>
          <rPr>
            <sz val="8"/>
            <color indexed="81"/>
            <rFont val="Tahoma"/>
            <family val="2"/>
          </rPr>
          <t>ATTRIBUTE8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E4" authorId="0" shapeId="0" xr:uid="{00000000-0006-0000-0200-000053000000}">
      <text>
        <r>
          <rPr>
            <sz val="8"/>
            <color indexed="81"/>
            <rFont val="Tahoma"/>
            <family val="2"/>
          </rPr>
          <t>ATTRIBUTE9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F4" authorId="0" shapeId="0" xr:uid="{00000000-0006-0000-0200-000054000000}">
      <text>
        <r>
          <rPr>
            <sz val="8"/>
            <color indexed="81"/>
            <rFont val="Tahoma"/>
            <family val="2"/>
          </rPr>
          <t>ATTRIBUTE10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G4" authorId="0" shapeId="0" xr:uid="{00000000-0006-0000-0200-000055000000}">
      <text>
        <r>
          <rPr>
            <sz val="8"/>
            <color indexed="81"/>
            <rFont val="Tahoma"/>
            <family val="2"/>
          </rPr>
          <t>ATTRIBUTE11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H4" authorId="0" shapeId="0" xr:uid="{00000000-0006-0000-0200-000056000000}">
      <text>
        <r>
          <rPr>
            <sz val="8"/>
            <color indexed="81"/>
            <rFont val="Tahoma"/>
            <family val="2"/>
          </rPr>
          <t>ATTRIBUTE12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I4" authorId="0" shapeId="0" xr:uid="{00000000-0006-0000-0200-000057000000}">
      <text>
        <r>
          <rPr>
            <sz val="8"/>
            <color indexed="81"/>
            <rFont val="Tahoma"/>
            <family val="2"/>
          </rPr>
          <t>ATTRIBUTE13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J4" authorId="0" shapeId="0" xr:uid="{00000000-0006-0000-0200-000058000000}">
      <text>
        <r>
          <rPr>
            <sz val="8"/>
            <color indexed="81"/>
            <rFont val="Tahoma"/>
            <family val="2"/>
          </rPr>
          <t>ATTRIBUTE14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K4" authorId="0" shapeId="0" xr:uid="{00000000-0006-0000-0200-000059000000}">
      <text>
        <r>
          <rPr>
            <sz val="8"/>
            <color indexed="81"/>
            <rFont val="Tahoma"/>
            <family val="2"/>
          </rPr>
          <t>ATTRIBUTE15
VARCHAR2(1000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L4" authorId="0" shapeId="0" xr:uid="{00000000-0006-0000-0200-00005A000000}">
      <text>
        <r>
          <rPr>
            <sz val="8"/>
            <color indexed="81"/>
            <rFont val="Tahoma"/>
            <family val="2"/>
          </rPr>
          <t>ATTRIBUTE_NUMBER1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M4" authorId="0" shapeId="0" xr:uid="{00000000-0006-0000-0200-00005B000000}">
      <text>
        <r>
          <rPr>
            <sz val="8"/>
            <color indexed="81"/>
            <rFont val="Tahoma"/>
            <family val="2"/>
          </rPr>
          <t>ATTRIBUTE_NUMBER2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N4" authorId="0" shapeId="0" xr:uid="{00000000-0006-0000-0200-00005C000000}">
      <text>
        <r>
          <rPr>
            <sz val="8"/>
            <color indexed="81"/>
            <rFont val="Tahoma"/>
            <family val="2"/>
          </rPr>
          <t>ATTRIBUTE_NUMBER3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O4" authorId="0" shapeId="0" xr:uid="{00000000-0006-0000-0200-00005D000000}">
      <text>
        <r>
          <rPr>
            <sz val="8"/>
            <color indexed="81"/>
            <rFont val="Tahoma"/>
            <family val="2"/>
          </rPr>
          <t>ATTRIBUTE_NUMBER4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P4" authorId="0" shapeId="0" xr:uid="{00000000-0006-0000-0200-00005E000000}">
      <text>
        <r>
          <rPr>
            <sz val="8"/>
            <color indexed="81"/>
            <rFont val="Tahoma"/>
            <family val="2"/>
          </rPr>
          <t>ATTRIBUTE_NUMBER5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Q4" authorId="0" shapeId="0" xr:uid="{00000000-0006-0000-0200-00005F000000}">
      <text>
        <r>
          <rPr>
            <sz val="8"/>
            <color indexed="81"/>
            <rFont val="Tahoma"/>
            <family val="2"/>
          </rPr>
          <t>ATTRIBUTE_DATE1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R4" authorId="0" shapeId="0" xr:uid="{00000000-0006-0000-0200-000060000000}">
      <text>
        <r>
          <rPr>
            <sz val="8"/>
            <color indexed="81"/>
            <rFont val="Tahoma"/>
            <family val="2"/>
          </rPr>
          <t>ATTRIBUTE_DATE2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S4" authorId="0" shapeId="0" xr:uid="{00000000-0006-0000-0200-000061000000}">
      <text>
        <r>
          <rPr>
            <sz val="8"/>
            <color indexed="81"/>
            <rFont val="Tahoma"/>
            <family val="2"/>
          </rPr>
          <t>ATTRIBUTE_DATE3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T4" authorId="0" shapeId="0" xr:uid="{00000000-0006-0000-0200-000062000000}">
      <text>
        <r>
          <rPr>
            <sz val="8"/>
            <color indexed="81"/>
            <rFont val="Tahoma"/>
            <family val="2"/>
          </rPr>
          <t>ATTRIBUTE_DATE4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U4" authorId="0" shapeId="0" xr:uid="{00000000-0006-0000-0200-000063000000}">
      <text>
        <r>
          <rPr>
            <sz val="8"/>
            <color indexed="81"/>
            <rFont val="Tahoma"/>
            <family val="2"/>
          </rPr>
          <t>ATTRIBUTE_DATE5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V4" authorId="0" shapeId="0" xr:uid="{00000000-0006-0000-0200-000064000000}">
      <text>
        <r>
          <rPr>
            <sz val="8"/>
            <color indexed="81"/>
            <rFont val="Tahoma"/>
            <family val="2"/>
          </rPr>
          <t>GLOBAL_ATTRIBUTE_CATEGORY
VARCHAR2(150 CHAR)
Structure definition of the global descriptive flexfield.</t>
        </r>
      </text>
    </comment>
    <comment ref="CW4" authorId="0" shapeId="0" xr:uid="{00000000-0006-0000-0200-000065000000}">
      <text>
        <r>
          <rPr>
            <sz val="8"/>
            <color indexed="81"/>
            <rFont val="Tahoma"/>
            <family val="2"/>
          </rPr>
          <t>GLOBAL_ATTRIBUTE1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X4" authorId="0" shapeId="0" xr:uid="{00000000-0006-0000-0200-000066000000}">
      <text>
        <r>
          <rPr>
            <sz val="8"/>
            <color indexed="81"/>
            <rFont val="Tahoma"/>
            <family val="2"/>
          </rPr>
          <t>GLOBAL_ATTRIBUTE2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Y4" authorId="0" shapeId="0" xr:uid="{00000000-0006-0000-0200-000067000000}">
      <text>
        <r>
          <rPr>
            <sz val="8"/>
            <color indexed="81"/>
            <rFont val="Tahoma"/>
            <family val="2"/>
          </rPr>
          <t>GLOBAL_ATTRIBUTE3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Z4" authorId="0" shapeId="0" xr:uid="{00000000-0006-0000-0200-000068000000}">
      <text>
        <r>
          <rPr>
            <sz val="8"/>
            <color indexed="81"/>
            <rFont val="Tahoma"/>
            <family val="2"/>
          </rPr>
          <t>GLOBAL_ATTRIBUTE4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A4" authorId="0" shapeId="0" xr:uid="{00000000-0006-0000-0200-000069000000}">
      <text>
        <r>
          <rPr>
            <sz val="8"/>
            <color indexed="81"/>
            <rFont val="Tahoma"/>
            <family val="2"/>
          </rPr>
          <t>GLOBAL_ATTRIBUTE5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B4" authorId="0" shapeId="0" xr:uid="{00000000-0006-0000-0200-00006A000000}">
      <text>
        <r>
          <rPr>
            <sz val="8"/>
            <color indexed="81"/>
            <rFont val="Tahoma"/>
            <family val="2"/>
          </rPr>
          <t>GLOBAL_ATTRIBUTE6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C4" authorId="0" shapeId="0" xr:uid="{00000000-0006-0000-0200-00006B000000}">
      <text>
        <r>
          <rPr>
            <sz val="8"/>
            <color indexed="81"/>
            <rFont val="Tahoma"/>
            <family val="2"/>
          </rPr>
          <t>GLOBAL_ATTRIBUTE7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D4" authorId="0" shapeId="0" xr:uid="{00000000-0006-0000-0200-00006C000000}">
      <text>
        <r>
          <rPr>
            <sz val="8"/>
            <color indexed="81"/>
            <rFont val="Tahoma"/>
            <family val="2"/>
          </rPr>
          <t>GLOBAL_ATTRIBUTE8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E4" authorId="0" shapeId="0" xr:uid="{00000000-0006-0000-0200-00006D000000}">
      <text>
        <r>
          <rPr>
            <sz val="8"/>
            <color indexed="81"/>
            <rFont val="Tahoma"/>
            <family val="2"/>
          </rPr>
          <t>GLOBAL_ATTRIBUTE9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F4" authorId="0" shapeId="0" xr:uid="{00000000-0006-0000-0200-00006E000000}">
      <text>
        <r>
          <rPr>
            <sz val="8"/>
            <color indexed="81"/>
            <rFont val="Tahoma"/>
            <family val="2"/>
          </rPr>
          <t>GLOBAL_ATTRIBUTE10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G4" authorId="0" shapeId="0" xr:uid="{00000000-0006-0000-0200-00006F000000}">
      <text>
        <r>
          <rPr>
            <sz val="8"/>
            <color indexed="81"/>
            <rFont val="Tahoma"/>
            <family val="2"/>
          </rPr>
          <t>GLOBAL_ATTRIBUTE11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H4" authorId="0" shapeId="0" xr:uid="{00000000-0006-0000-0200-000070000000}">
      <text>
        <r>
          <rPr>
            <sz val="8"/>
            <color indexed="81"/>
            <rFont val="Tahoma"/>
            <family val="2"/>
          </rPr>
          <t>GLOBAL_ATTRIBUTE12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I4" authorId="0" shapeId="0" xr:uid="{00000000-0006-0000-0200-000071000000}">
      <text>
        <r>
          <rPr>
            <sz val="8"/>
            <color indexed="81"/>
            <rFont val="Tahoma"/>
            <family val="2"/>
          </rPr>
          <t>GLOBAL_ATTRIBUTE13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J4" authorId="0" shapeId="0" xr:uid="{00000000-0006-0000-0200-000072000000}">
      <text>
        <r>
          <rPr>
            <sz val="8"/>
            <color indexed="81"/>
            <rFont val="Tahoma"/>
            <family val="2"/>
          </rPr>
          <t>GLOBAL_ATTRIBUTE14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K4" authorId="0" shapeId="0" xr:uid="{00000000-0006-0000-0200-000073000000}">
      <text>
        <r>
          <rPr>
            <sz val="8"/>
            <color indexed="81"/>
            <rFont val="Tahoma"/>
            <family val="2"/>
          </rPr>
          <t>GLOBAL_ATTRIBUTE15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L4" authorId="0" shapeId="0" xr:uid="{00000000-0006-0000-0200-000074000000}">
      <text>
        <r>
          <rPr>
            <sz val="8"/>
            <color indexed="81"/>
            <rFont val="Tahoma"/>
            <family val="2"/>
          </rPr>
          <t>GLOBAL_ATTRIBUTE16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M4" authorId="0" shapeId="0" xr:uid="{00000000-0006-0000-0200-000075000000}">
      <text>
        <r>
          <rPr>
            <sz val="8"/>
            <color indexed="81"/>
            <rFont val="Tahoma"/>
            <family val="2"/>
          </rPr>
          <t>GLOBAL_ATTRIBUTE17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N4" authorId="0" shapeId="0" xr:uid="{00000000-0006-0000-0200-000076000000}">
      <text>
        <r>
          <rPr>
            <sz val="8"/>
            <color indexed="81"/>
            <rFont val="Tahoma"/>
            <family val="2"/>
          </rPr>
          <t>GLOBAL_ATTRIBUTE18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O4" authorId="0" shapeId="0" xr:uid="{00000000-0006-0000-0200-000077000000}">
      <text>
        <r>
          <rPr>
            <sz val="8"/>
            <color indexed="81"/>
            <rFont val="Tahoma"/>
            <family val="2"/>
          </rPr>
          <t>GLOBAL_ATTRIBUTE19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P4" authorId="0" shapeId="0" xr:uid="{00000000-0006-0000-0200-000078000000}">
      <text>
        <r>
          <rPr>
            <sz val="8"/>
            <color indexed="81"/>
            <rFont val="Tahoma"/>
            <family val="2"/>
          </rPr>
          <t>GLOBAL_ATTRIBUTE20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Q4" authorId="0" shapeId="0" xr:uid="{00000000-0006-0000-0200-000079000000}">
      <text>
        <r>
          <rPr>
            <sz val="8"/>
            <color indexed="81"/>
            <rFont val="Tahoma"/>
            <family val="2"/>
          </rPr>
          <t>GLOBAL_ATTRIBUTE_NUMBER1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R4" authorId="0" shapeId="0" xr:uid="{00000000-0006-0000-0200-00007A000000}">
      <text>
        <r>
          <rPr>
            <sz val="8"/>
            <color indexed="81"/>
            <rFont val="Tahoma"/>
            <family val="2"/>
          </rPr>
          <t>GLOBAL_ATTRIBUTE_NUMBER2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S4" authorId="0" shapeId="0" xr:uid="{00000000-0006-0000-0200-00007B000000}">
      <text>
        <r>
          <rPr>
            <sz val="8"/>
            <color indexed="81"/>
            <rFont val="Tahoma"/>
            <family val="2"/>
          </rPr>
          <t>GLOBAL_ATTRIBUTE_NUMBER3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T4" authorId="0" shapeId="0" xr:uid="{00000000-0006-0000-0200-00007C000000}">
      <text>
        <r>
          <rPr>
            <sz val="8"/>
            <color indexed="81"/>
            <rFont val="Tahoma"/>
            <family val="2"/>
          </rPr>
          <t>GLOBAL_ATTRIBUTE_NUMBER4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U4" authorId="0" shapeId="0" xr:uid="{00000000-0006-0000-0200-00007D000000}">
      <text>
        <r>
          <rPr>
            <sz val="8"/>
            <color indexed="81"/>
            <rFont val="Tahoma"/>
            <family val="2"/>
          </rPr>
          <t>GLOBAL_ATTRIBUTE_NUMBER5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V4" authorId="0" shapeId="0" xr:uid="{00000000-0006-0000-0200-00007E000000}">
      <text>
        <r>
          <rPr>
            <sz val="8"/>
            <color indexed="81"/>
            <rFont val="Tahoma"/>
            <family val="2"/>
          </rPr>
          <t>GLOBAL_ATTRIBUTE_DATE1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W4" authorId="0" shapeId="0" xr:uid="{00000000-0006-0000-0200-00007F000000}">
      <text>
        <r>
          <rPr>
            <sz val="8"/>
            <color indexed="81"/>
            <rFont val="Tahoma"/>
            <family val="2"/>
          </rPr>
          <t xml:space="preserve">GLOBAL_ATTRIBUTE_DATE2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
</t>
        </r>
      </text>
    </comment>
    <comment ref="DX4" authorId="0" shapeId="0" xr:uid="{00000000-0006-0000-0200-000080000000}">
      <text>
        <r>
          <rPr>
            <sz val="8"/>
            <color indexed="81"/>
            <rFont val="Tahoma"/>
            <family val="2"/>
          </rPr>
          <t>GLOBAL_ATTRIBUTE_DATE3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Y4" authorId="0" shapeId="0" xr:uid="{00000000-0006-0000-0200-000081000000}">
      <text>
        <r>
          <rPr>
            <sz val="8"/>
            <color indexed="81"/>
            <rFont val="Tahoma"/>
            <family val="2"/>
          </rPr>
          <t>GLOBAL_ATTRIBUTE_DATE4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Z4" authorId="0" shapeId="0" xr:uid="{00000000-0006-0000-0200-000082000000}">
      <text>
        <r>
          <rPr>
            <sz val="8"/>
            <color indexed="81"/>
            <rFont val="Tahoma"/>
            <family val="2"/>
          </rPr>
          <t>GLOBAL_ATTRIBUTE_DATE5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300-000001000000}">
      <text>
        <r>
          <rPr>
            <sz val="8"/>
            <color indexed="81"/>
            <rFont val="Tahoma"/>
            <family val="2"/>
          </rPr>
          <t>INVOICE_ID
NUMBER(15)
Enter the INVOICE_ID of the corresponding invoice in the AP_INVOICES_INTERFACE table.
This value is used to assign lines in this table to invoices in the AP_INVOICES_INTERFACE table. If this value does not match a value in AP_INVOICES_INTERFACE.INVOICE_ID, this invoice line record is not imported and does not appear on the Import Rejections report.</t>
        </r>
      </text>
    </comment>
    <comment ref="B4" authorId="0" shapeId="0" xr:uid="{00000000-0006-0000-0300-000002000000}">
      <text>
        <r>
          <rPr>
            <sz val="8"/>
            <color indexed="81"/>
            <rFont val="Tahoma"/>
            <family val="2"/>
          </rPr>
          <t>LINE_NUMBER
NUMBER(18)
The number of the invoice line.</t>
        </r>
      </text>
    </comment>
    <comment ref="C4" authorId="0" shapeId="0" xr:uid="{00000000-0006-0000-0300-000003000000}">
      <text>
        <r>
          <rPr>
            <sz val="8"/>
            <color rgb="FF000000"/>
            <rFont val="Tahoma"/>
            <family val="2"/>
          </rPr>
          <t xml:space="preserve">LINE_TYPE_LOOKUP_CODE
</t>
        </r>
        <r>
          <rPr>
            <sz val="8"/>
            <color rgb="FF000000"/>
            <rFont val="Tahoma"/>
            <family val="2"/>
          </rPr>
          <t xml:space="preserve">VARCHAR2(25 CHAR)
</t>
        </r>
        <r>
          <rPr>
            <sz val="8"/>
            <color rgb="FF000000"/>
            <rFont val="Tahoma"/>
            <family val="2"/>
          </rPr>
          <t xml:space="preserve">
</t>
        </r>
        <r>
          <rPr>
            <sz val="8"/>
            <color rgb="FF000000"/>
            <rFont val="Tahoma"/>
            <family val="2"/>
          </rPr>
          <t>Type of invoice line. Valid values are ITEM, FREIGHT, TAX, and MISCELLANEOUS.</t>
        </r>
      </text>
    </comment>
    <comment ref="D4" authorId="0" shapeId="0" xr:uid="{00000000-0006-0000-0300-000004000000}">
      <text>
        <r>
          <rPr>
            <sz val="8"/>
            <color rgb="FF000000"/>
            <rFont val="Tahoma"/>
            <family val="2"/>
          </rPr>
          <t xml:space="preserve">AMOUNT
</t>
        </r>
        <r>
          <rPr>
            <sz val="8"/>
            <color rgb="FF000000"/>
            <rFont val="Tahoma"/>
            <family val="2"/>
          </rPr>
          <t xml:space="preserve">NUMBER
</t>
        </r>
        <r>
          <rPr>
            <sz val="8"/>
            <color rgb="FF000000"/>
            <rFont val="Tahoma"/>
            <family val="2"/>
          </rPr>
          <t xml:space="preserve">
</t>
        </r>
        <r>
          <rPr>
            <sz val="8"/>
            <color rgb="FF000000"/>
            <rFont val="Tahoma"/>
            <family val="2"/>
          </rPr>
          <t>The amount of the invoice line to import. Enter amount without thousands separator and use '.' as the decimal separator.</t>
        </r>
      </text>
    </comment>
    <comment ref="E4" authorId="0" shapeId="0" xr:uid="{B5CCF502-911E-0D46-8B33-36A5F3D45D04}">
      <text>
        <r>
          <rPr>
            <sz val="8"/>
            <color rgb="FF000000"/>
            <rFont val="Tahoma"/>
            <family val="2"/>
          </rPr>
          <t xml:space="preserve">AMOUNT
</t>
        </r>
        <r>
          <rPr>
            <sz val="8"/>
            <color rgb="FF000000"/>
            <rFont val="Tahoma"/>
            <family val="2"/>
          </rPr>
          <t xml:space="preserve">NUMBER
</t>
        </r>
        <r>
          <rPr>
            <sz val="8"/>
            <color rgb="FF000000"/>
            <rFont val="Tahoma"/>
            <family val="2"/>
          </rPr>
          <t xml:space="preserve">
</t>
        </r>
        <r>
          <rPr>
            <sz val="8"/>
            <color rgb="FF000000"/>
            <rFont val="Tahoma"/>
            <family val="2"/>
          </rPr>
          <t>The amount of the invoice line to import. Enter amount without thousands separator and use '.' as the decimal separator.</t>
        </r>
      </text>
    </comment>
    <comment ref="F4" authorId="0" shapeId="0" xr:uid="{00000000-0006-0000-0300-000005000000}">
      <text>
        <r>
          <rPr>
            <sz val="8"/>
            <color rgb="FF000000"/>
            <rFont val="Tahoma"/>
            <family val="2"/>
          </rPr>
          <t xml:space="preserve">QUANTITY_INVOICED
</t>
        </r>
        <r>
          <rPr>
            <sz val="8"/>
            <color rgb="FF000000"/>
            <rFont val="Tahoma"/>
            <family val="2"/>
          </rPr>
          <t xml:space="preserve">NUMBER
</t>
        </r>
        <r>
          <rPr>
            <sz val="8"/>
            <color rgb="FF000000"/>
            <rFont val="Tahoma"/>
            <family val="2"/>
          </rPr>
          <t xml:space="preserve">
</t>
        </r>
        <r>
          <rPr>
            <sz val="8"/>
            <color rgb="FF000000"/>
            <rFont val="Tahoma"/>
            <family val="2"/>
          </rPr>
          <t xml:space="preserve">Quantity that was invoiced.
</t>
        </r>
      </text>
    </comment>
    <comment ref="G4" authorId="0" shapeId="0" xr:uid="{00000000-0006-0000-0300-000006000000}">
      <text>
        <r>
          <rPr>
            <sz val="8"/>
            <color rgb="FF000000"/>
            <rFont val="Tahoma"/>
            <family val="2"/>
          </rPr>
          <t xml:space="preserve">UNIT_PRICE
</t>
        </r>
        <r>
          <rPr>
            <sz val="8"/>
            <color rgb="FF000000"/>
            <rFont val="Tahoma"/>
            <family val="2"/>
          </rPr>
          <t xml:space="preserve">NUMBER
</t>
        </r>
        <r>
          <rPr>
            <sz val="8"/>
            <color rgb="FF000000"/>
            <rFont val="Tahoma"/>
            <family val="2"/>
          </rPr>
          <t xml:space="preserve">
</t>
        </r>
        <r>
          <rPr>
            <sz val="8"/>
            <color rgb="FF000000"/>
            <rFont val="Tahoma"/>
            <family val="2"/>
          </rPr>
          <t>The price charged per unit of a good or service.</t>
        </r>
      </text>
    </comment>
    <comment ref="H4" authorId="0" shapeId="0" xr:uid="{00000000-0006-0000-0300-000007000000}">
      <text>
        <r>
          <rPr>
            <sz val="8"/>
            <color indexed="81"/>
            <rFont val="Tahoma"/>
            <family val="2"/>
          </rPr>
          <t>UNIT_OF_MEAS_LOOKUP_CODE
VARCHAR2(25 CHAR)
Unit of measure for quantity invoiced. 
Navigation steps to find valid values:
1. Navigate to Setup and Maintenance.
2. Search and go to task Manage Units of Measure.
3. Click on Search to view valid units of measure.</t>
        </r>
      </text>
    </comment>
    <comment ref="I4" authorId="0" shapeId="0" xr:uid="{00000000-0006-0000-0300-000008000000}">
      <text>
        <r>
          <rPr>
            <sz val="8"/>
            <color indexed="81"/>
            <rFont val="Tahoma"/>
            <family val="2"/>
          </rPr>
          <t xml:space="preserve">DESCRIPTION
VARCHAR2(240 CHAR)
Line Description.
</t>
        </r>
      </text>
    </comment>
    <comment ref="J4" authorId="0" shapeId="0" xr:uid="{00000000-0006-0000-0300-000009000000}">
      <text>
        <r>
          <rPr>
            <sz val="8"/>
            <color indexed="81"/>
            <rFont val="Tahoma"/>
            <family val="2"/>
          </rPr>
          <t>PO_NUMBER
VARCHAR2(20 CHAR)
Purchase order number used for PO matching.</t>
        </r>
      </text>
    </comment>
    <comment ref="K4" authorId="0" shapeId="0" xr:uid="{00000000-0006-0000-0300-00000A000000}">
      <text>
        <r>
          <rPr>
            <sz val="8"/>
            <color indexed="81"/>
            <rFont val="Tahoma"/>
            <family val="2"/>
          </rPr>
          <t xml:space="preserve">PO_LINE_NUMBER
NUMBER
Purchase order line number used for PO matching. </t>
        </r>
      </text>
    </comment>
    <comment ref="L4" authorId="0" shapeId="0" xr:uid="{00000000-0006-0000-0300-00000B000000}">
      <text>
        <r>
          <rPr>
            <sz val="8"/>
            <color indexed="81"/>
            <rFont val="Tahoma"/>
            <family val="2"/>
          </rPr>
          <t xml:space="preserve">PO_SHIPMENT_NUM
NUMBER
Purchase order schedule number used for PO matching. 
</t>
        </r>
      </text>
    </comment>
    <comment ref="M4" authorId="0" shapeId="0" xr:uid="{00000000-0006-0000-0300-00000C000000}">
      <text>
        <r>
          <rPr>
            <sz val="8"/>
            <color indexed="81"/>
            <rFont val="Tahoma"/>
            <family val="2"/>
          </rPr>
          <t>PO_DISTRIBUTION_NUM
NUMBER
Purchase order distribution line number used for PO matching.</t>
        </r>
      </text>
    </comment>
    <comment ref="N4" authorId="0" shapeId="0" xr:uid="{00000000-0006-0000-0300-00000D000000}">
      <text>
        <r>
          <rPr>
            <sz val="8"/>
            <color indexed="81"/>
            <rFont val="Tahoma"/>
            <family val="2"/>
          </rPr>
          <t>ITEM_DESCRIPTION
VARCHAR2(240 CHAR)
Description of line items.</t>
        </r>
      </text>
    </comment>
    <comment ref="O4" authorId="0" shapeId="0" xr:uid="{00000000-0006-0000-0300-00000E000000}">
      <text>
        <r>
          <rPr>
            <sz val="8"/>
            <color indexed="81"/>
            <rFont val="Tahoma"/>
            <family val="2"/>
          </rPr>
          <t xml:space="preserve">RELEASE_NUM
NUMBER
Blanket purchase order release number used for PO matching. </t>
        </r>
      </text>
    </comment>
    <comment ref="P4" authorId="0" shapeId="0" xr:uid="{00000000-0006-0000-0300-00000F000000}">
      <text>
        <r>
          <rPr>
            <sz val="8"/>
            <color indexed="81"/>
            <rFont val="Tahoma"/>
            <family val="2"/>
          </rPr>
          <t>PURCHASING_CATEGORY
VARCHAR2(2000 CHAR)
A key flexfield that is used to group similar spend items for reporting.
Navigation steps to find valid values:
1. Navigate to Setup and Maintenance.
2. Search and go to task Manage Catalogs.
3. In the Advanced Search Region, select Catalog Structure value as Item Categories.
4. Click on Search to view valid item categories.</t>
        </r>
      </text>
    </comment>
    <comment ref="Q4" authorId="0" shapeId="0" xr:uid="{00000000-0006-0000-0300-000010000000}">
      <text>
        <r>
          <rPr>
            <sz val="8"/>
            <color indexed="81"/>
            <rFont val="Tahoma"/>
            <family val="2"/>
          </rPr>
          <t xml:space="preserve">RECEIPT_NUMBER
VARCHAR2(30 CHAR)
Receipt Number used for receipt matching. </t>
        </r>
      </text>
    </comment>
    <comment ref="R4" authorId="0" shapeId="0" xr:uid="{00000000-0006-0000-0300-000011000000}">
      <text>
        <r>
          <rPr>
            <sz val="8"/>
            <color indexed="81"/>
            <rFont val="Tahoma"/>
            <family val="2"/>
          </rPr>
          <t xml:space="preserve">RECEIPT_LINE_NUMBER
VARCHAR2(25 CHAR)
The line on the receipt to which an invoice will be matched. </t>
        </r>
      </text>
    </comment>
    <comment ref="S4" authorId="0" shapeId="0" xr:uid="{00000000-0006-0000-0300-000012000000}">
      <text>
        <r>
          <rPr>
            <sz val="8"/>
            <color indexed="81"/>
            <rFont val="Tahoma"/>
            <family val="2"/>
          </rPr>
          <t>CONSUMPTION_ADVICE_NUMBER
VARCHAR2(20 CHAR)
Consumption advice number used for consumption advice matching.</t>
        </r>
      </text>
    </comment>
    <comment ref="T4" authorId="0" shapeId="0" xr:uid="{00000000-0006-0000-0300-000013000000}">
      <text>
        <r>
          <rPr>
            <sz val="8"/>
            <color indexed="81"/>
            <rFont val="Tahoma"/>
            <family val="2"/>
          </rPr>
          <t>CONSUMPTION_ADVICE_LINE_NUMBER
NUMBER
The line on the consumption advice to which an invoice is matched.</t>
        </r>
      </text>
    </comment>
    <comment ref="U4" authorId="0" shapeId="0" xr:uid="{00000000-0006-0000-0300-000014000000}">
      <text>
        <r>
          <rPr>
            <sz val="8"/>
            <color indexed="81"/>
            <rFont val="Tahoma"/>
            <family val="2"/>
          </rPr>
          <t>PACKING_SLIP
VARCHAR2(25 CHAR)
Packing slip identifier.</t>
        </r>
      </text>
    </comment>
    <comment ref="V4" authorId="0" shapeId="0" xr:uid="{00000000-0006-0000-0300-000015000000}">
      <text>
        <r>
          <rPr>
            <sz val="8"/>
            <color indexed="81"/>
            <rFont val="Tahoma"/>
            <family val="2"/>
          </rPr>
          <t>FINAL_MATCH_FLAG
VARCHAR2(1 CHAR)
Indicates if an invoice is the last one being matched to a PO, so that the PO will no longer be available for matching to other invoices. The valid values are Y, N, and null. If left null, it is taken as N.</t>
        </r>
      </text>
    </comment>
    <comment ref="W4" authorId="0" shapeId="0" xr:uid="{00000000-0006-0000-0300-000016000000}">
      <text>
        <r>
          <rPr>
            <sz val="8"/>
            <color rgb="FF000000"/>
            <rFont val="Tahoma"/>
            <family val="2"/>
          </rPr>
          <t xml:space="preserve">DIST_CODE_CONCATENATED
</t>
        </r>
        <r>
          <rPr>
            <sz val="8"/>
            <color rgb="FF000000"/>
            <rFont val="Tahoma"/>
            <family val="2"/>
          </rPr>
          <t xml:space="preserve">VARCHAR2(250 CHAR)
</t>
        </r>
        <r>
          <rPr>
            <sz val="8"/>
            <color rgb="FF000000"/>
            <rFont val="Tahoma"/>
            <family val="2"/>
          </rPr>
          <t xml:space="preserve">
</t>
        </r>
        <r>
          <rPr>
            <sz val="8"/>
            <color rgb="FF000000"/>
            <rFont val="Tahoma"/>
            <family val="2"/>
          </rPr>
          <t>Account combination used for creating invoice distribution.</t>
        </r>
      </text>
    </comment>
    <comment ref="X4" authorId="0" shapeId="0" xr:uid="{6E8D1C11-2A56-8244-B10A-2CD263893917}">
      <text>
        <r>
          <rPr>
            <sz val="8"/>
            <color rgb="FF000000"/>
            <rFont val="Tahoma"/>
            <family val="2"/>
          </rPr>
          <t xml:space="preserve">DIST_CODE_CONCATENATED
</t>
        </r>
        <r>
          <rPr>
            <sz val="8"/>
            <color rgb="FF000000"/>
            <rFont val="Tahoma"/>
            <family val="2"/>
          </rPr>
          <t xml:space="preserve">VARCHAR2(250 CHAR)
</t>
        </r>
        <r>
          <rPr>
            <sz val="8"/>
            <color rgb="FF000000"/>
            <rFont val="Tahoma"/>
            <family val="2"/>
          </rPr>
          <t xml:space="preserve">
</t>
        </r>
        <r>
          <rPr>
            <sz val="8"/>
            <color rgb="FF000000"/>
            <rFont val="Tahoma"/>
            <family val="2"/>
          </rPr>
          <t>Account combination used for creating invoice distribution.</t>
        </r>
      </text>
    </comment>
    <comment ref="Y4" authorId="0" shapeId="0" xr:uid="{00000000-0006-0000-0300-000017000000}">
      <text>
        <r>
          <rPr>
            <sz val="8"/>
            <color indexed="81"/>
            <rFont val="Tahoma"/>
            <family val="2"/>
          </rPr>
          <t xml:space="preserve">DISTRIBUTION_SET_NAME
VARCHAR2(50 CHAR)
Used to create invoice distributions automatically when an invoice is not matched to a purchase order or when you do not want to enter invoice distribution information manually.
Navigation steps to find valid values:
1. Navigate to Setup and Maintenance.
2. Search and go to task Manage Distribution Sets.
3. Click on Search to view valid distribution sets.
Generally, if left blank, value of this field will be defaulted from the setup. Use #NULL if you do not want value to be defaulted from the setup.  </t>
        </r>
      </text>
    </comment>
    <comment ref="Z4" authorId="0" shapeId="0" xr:uid="{00000000-0006-0000-0300-000018000000}">
      <text>
        <r>
          <rPr>
            <sz val="8"/>
            <color rgb="FF000000"/>
            <rFont val="Tahoma"/>
            <family val="2"/>
          </rPr>
          <t xml:space="preserve">ACCOUNTING_DATE
</t>
        </r>
        <r>
          <rPr>
            <sz val="8"/>
            <color rgb="FF000000"/>
            <rFont val="Tahoma"/>
            <family val="2"/>
          </rPr>
          <t xml:space="preserve">DATE
</t>
        </r>
        <r>
          <rPr>
            <sz val="8"/>
            <color rgb="FF000000"/>
            <rFont val="Tahoma"/>
            <family val="2"/>
          </rPr>
          <t xml:space="preserve">
</t>
        </r>
        <r>
          <rPr>
            <sz val="8"/>
            <color rgb="FF000000"/>
            <rFont val="Tahoma"/>
            <family val="2"/>
          </rPr>
          <t xml:space="preserve">Format: YYYY/MM/DD
</t>
        </r>
        <r>
          <rPr>
            <sz val="8"/>
            <color rgb="FF000000"/>
            <rFont val="Tahoma"/>
            <family val="2"/>
          </rPr>
          <t>Date on which the invoice line will be accounted.</t>
        </r>
      </text>
    </comment>
    <comment ref="AA4" authorId="0" shapeId="0" xr:uid="{00000000-0006-0000-0300-000019000000}">
      <text>
        <r>
          <rPr>
            <sz val="8"/>
            <color indexed="81"/>
            <rFont val="Tahoma"/>
            <family val="2"/>
          </rPr>
          <t>ACCOUNT_SEGMENT
VARCHAR2(25 CHAR)
The overlay account segment value overwrites the defaulted account segment value for an invoice line. The account segment is that part of the distribution combination that determines whether an account is an asset, liability, owner's equity, revenue, or expense account. Payables will overlay this value on the accounting flexfield during import.</t>
        </r>
      </text>
    </comment>
    <comment ref="AB4" authorId="0" shapeId="0" xr:uid="{00000000-0006-0000-0300-00001A000000}">
      <text>
        <r>
          <rPr>
            <sz val="8"/>
            <color indexed="81"/>
            <rFont val="Tahoma"/>
            <family val="2"/>
          </rPr>
          <t>BALANCING_SEGMENT
VARCHAR2(25 CHAR)
The overlay primary balancing segment overwrites the defaulted balancing segment for an invoice line. A balancing segment is a segment that you define so that General Ledger automatically balances all journal entries for each value of this segment. Payables will overlay this value on the accounting flexfield during import.</t>
        </r>
      </text>
    </comment>
    <comment ref="AC4" authorId="0" shapeId="0" xr:uid="{00000000-0006-0000-0300-00001B000000}">
      <text>
        <r>
          <rPr>
            <sz val="8"/>
            <color indexed="81"/>
            <rFont val="Tahoma"/>
            <family val="2"/>
          </rPr>
          <t>COST_CENTER_SEGMENT
VARCHAR2(25 CHAR)
The overlay cost center segment overwrites the defaulted cost center segment for an invoice line. The cost center segment is an organizational element of a chart of accounts typically used for assigning revenues and expenses. Payables will overlay this value on the accounting flexfield during import.</t>
        </r>
      </text>
    </comment>
    <comment ref="AD4" authorId="0" shapeId="0" xr:uid="{00000000-0006-0000-0300-00001C000000}">
      <text>
        <r>
          <rPr>
            <sz val="8"/>
            <color indexed="81"/>
            <rFont val="Tahoma"/>
            <family val="2"/>
          </rPr>
          <t>TAX_CLASSIFICATION_CODE
VARCHAR2(30 CHAR)
Represents a tax rate code or a group of tax rate codes. Tax rate code is a unique code for a tax rate. A tax rate is the rate specified for a tax status for an effective time period. A tax rate can be expressed as a percentage or a value per unit quantity.
Navigation steps to find valid values:
1. Navigate to Setup and Maintenance.
2. Search and go to task Manage Tax Rates.
3. Click on Search to view available tax rate codes.</t>
        </r>
      </text>
    </comment>
    <comment ref="AE4" authorId="0" shapeId="0" xr:uid="{00000000-0006-0000-0300-00001D000000}">
      <text>
        <r>
          <rPr>
            <sz val="8"/>
            <color indexed="81"/>
            <rFont val="Tahoma"/>
            <family val="2"/>
          </rPr>
          <t xml:space="preserve">SHIP_TO_LOCATION_CODE
VARCHAR2(60 CHAR)
A location that is designated as the place where goods are received from a supplier.
This is one of the fields used by Oracle Fusion Tax to determine the taxes applicable on the invoice line.
Generally, if left blank, value of this field will be defaulted from the setup. Use #NULL if you do not want value to be defaulted from the setup. </t>
        </r>
      </text>
    </comment>
    <comment ref="AF4" authorId="0" shapeId="0" xr:uid="{00000000-0006-0000-0300-00001E000000}">
      <text>
        <r>
          <rPr>
            <sz val="8"/>
            <color indexed="81"/>
            <rFont val="Tahoma"/>
            <family val="2"/>
          </rPr>
          <t>SHIP_FROM_LOCATION_CODE
VARCHAR2(60 CHAR)
A location that is designated as the place from where the goods are shipped by the supplier.
Used by Oracle Fusion Tax to determine the taxes applicable on the invoice line.</t>
        </r>
      </text>
    </comment>
    <comment ref="AG4" authorId="0" shapeId="0" xr:uid="{00000000-0006-0000-0300-00001F000000}">
      <text>
        <r>
          <rPr>
            <sz val="8"/>
            <color indexed="81"/>
            <rFont val="Tahoma"/>
            <family val="2"/>
          </rPr>
          <t>FINAL_DISCHARGE_LOCATION_CODE
VARCHAR2(60 CHAR)
A location that is designated as the final destination location for the purchases made by the customer.
Used by Oracle Fusion Tax to determine the taxes applicable on the invoice line.</t>
        </r>
      </text>
    </comment>
    <comment ref="AH4" authorId="0" shapeId="0" xr:uid="{00000000-0006-0000-0300-000020000000}">
      <text>
        <r>
          <rPr>
            <sz val="8"/>
            <color indexed="81"/>
            <rFont val="Tahoma"/>
            <family val="2"/>
          </rPr>
          <t>TRX_BUSINESS_CATEGORY
VARCHAR2(240 CHAR)
Transactions category assigned by user. Used to identify and classify business transactions for the purpose of tax calculation.
This is one of the fields used by Oracle Fusion Tax to determine the taxes applicable on the invoice line. 
Navigation steps to find valid values:
1. Navigate to Setup and Maintenance.
2. Search and go to task Manage Transaction Business Category Codes.
3. Click on Search to view available transaction business category codes.</t>
        </r>
      </text>
    </comment>
    <comment ref="AI4" authorId="0" shapeId="0" xr:uid="{00000000-0006-0000-0300-000021000000}">
      <text>
        <r>
          <rPr>
            <sz val="8"/>
            <color indexed="81"/>
            <rFont val="Tahoma"/>
            <family val="2"/>
          </rPr>
          <t>PRODUCT_FISC_CLASSIFICATION
VARCHAR2(240 CHAR)
A unique identifier for a product fiscal classification. A classification used by a tax authority to categorize a product for a tax. 
This is one of the fields used by Oracle Fusion Tax to determine the taxes applicable on the invoice line. 
Navigation steps to find valid values:
1. Navigate to Setup and Maintenance.
2. Search and go to task Manage Product Fiscal Classifications.
3. Click on Search to view available product fiscal classifications.</t>
        </r>
      </text>
    </comment>
    <comment ref="AJ4" authorId="0" shapeId="0" xr:uid="{00000000-0006-0000-0300-000022000000}">
      <text>
        <r>
          <rPr>
            <sz val="8"/>
            <color indexed="81"/>
            <rFont val="Tahoma"/>
            <family val="2"/>
          </rPr>
          <t>PRIMARY_INTENDED_USE
VARCHAR2(30 CHAR)
A tax classification that represents the purpose for which a product is used.
This is one of the fields used by Oracle Fusion Tax to determine the taxes applicable on the invoice line. 
Navigation steps to find valid values:
1. Navigate to Setup and Maintenance.
2. Search and go to task Manage Intended Use Fiscal Classification Codes.
3. Click on Search to view available intended use fiscal classification codes.</t>
        </r>
      </text>
    </comment>
    <comment ref="AK4" authorId="0" shapeId="0" xr:uid="{00000000-0006-0000-0300-000023000000}">
      <text>
        <r>
          <rPr>
            <sz val="8"/>
            <color indexed="81"/>
            <rFont val="Tahoma"/>
            <family val="2"/>
          </rPr>
          <t>USER_DEFINED_FISC_CLASS
VARCHAR2(240 CHAR)
A classification for any tax requirement that you cannot define using the existing fiscal classification types.
This is one of the fields used by Oracle Fusion Tax to determine the taxes applicable on the invoice line. 
Navigation steps to find valid values:
1. Navigate to Setup and Maintenance.
2. Search and go to task Manage User-Defined  Fiscal Classifications.
3. Click on Search to view available user-defined fiscal classifications.</t>
        </r>
      </text>
    </comment>
    <comment ref="AL4" authorId="0" shapeId="0" xr:uid="{00000000-0006-0000-0300-000024000000}">
      <text>
        <r>
          <rPr>
            <sz val="8"/>
            <color indexed="81"/>
            <rFont val="Tahoma"/>
            <family val="2"/>
          </rPr>
          <t xml:space="preserve">PRODUCT_TYPE
VARCHAR2(240 CHAR)
Type of product. Valid values are GOODS, SERVICES, and null. If left null, the value will be taken from PO.
This is one of the field used by Fusion Tax to determine the taxes applicable on the invoice line. </t>
        </r>
      </text>
    </comment>
    <comment ref="AM4" authorId="0" shapeId="0" xr:uid="{00000000-0006-0000-0300-000025000000}">
      <text>
        <r>
          <rPr>
            <sz val="8"/>
            <color indexed="81"/>
            <rFont val="Tahoma"/>
            <family val="2"/>
          </rPr>
          <t>ASSESSABLE_VALUE
NUMBER
User-enterable amount to be used as taxable basis. Enter amount without thousands separator and use '.' as the decimal separator.</t>
        </r>
      </text>
    </comment>
    <comment ref="AN4" authorId="0" shapeId="0" xr:uid="{00000000-0006-0000-0300-000026000000}">
      <text>
        <r>
          <rPr>
            <sz val="8"/>
            <color indexed="81"/>
            <rFont val="Tahoma"/>
            <family val="2"/>
          </rPr>
          <t>PRODUCT_CATEGORY
VARCHAR2(240 CHAR)
The classification code defined for a noninventory based item. 
This is one of the fields used by Oracle Fusion Tax to determine the taxes applicable on the invoice line. 
Navigation steps to find valid values:
1. Navigate to Setup and Maintenance.
2. Search and go to task Manage Product Category Fiscal Classification Codes.
3. Click on Search to view available product categories.</t>
        </r>
      </text>
    </comment>
    <comment ref="AO4" authorId="0" shapeId="0" xr:uid="{00000000-0006-0000-0300-000027000000}">
      <text>
        <r>
          <rPr>
            <sz val="8"/>
            <color indexed="81"/>
            <rFont val="Tahoma"/>
            <family val="2"/>
          </rPr>
          <t>CONTROL_AMOUNT
NUMBER
Optional, user-enterable amount with which the calculated tax should match. Enter amount without thousands separator and use '.' as the decimal separator.</t>
        </r>
      </text>
    </comment>
    <comment ref="AP4" authorId="0" shapeId="0" xr:uid="{00000000-0006-0000-0300-000028000000}">
      <text>
        <r>
          <rPr>
            <sz val="8"/>
            <color indexed="81"/>
            <rFont val="Tahoma"/>
            <family val="2"/>
          </rPr>
          <t>TAX_REGIME_CODE
VARCHAR2(30 CHAR)
A unique code for a tax regime. A tax regime is the set of tax rules that determines the treatment of one or more taxes administered by a tax authority.
Navigation steps to find valid values:
1. Navigate to Setup and Maintenance.
2. Search and go to task Manage Tax Regimes.
3. Click on Search to view valid tax regimes.</t>
        </r>
      </text>
    </comment>
    <comment ref="AQ4" authorId="0" shapeId="0" xr:uid="{00000000-0006-0000-0300-000029000000}">
      <text>
        <r>
          <rPr>
            <sz val="8"/>
            <color indexed="81"/>
            <rFont val="Tahoma"/>
            <family val="2"/>
          </rPr>
          <t>TAX
VARCHAR2(30 CHAR)
The name of the classification of a charge imposed by a government through a fiscal or tax authority.
Navigation steps to find valid values:
1. Navigate to Setup and Maintenance.
2. Search and go to task Manage Taxes.
3. Click on Search to view available tax values.</t>
        </r>
      </text>
    </comment>
    <comment ref="AR4" authorId="0" shapeId="0" xr:uid="{00000000-0006-0000-0300-00002A000000}">
      <text>
        <r>
          <rPr>
            <sz val="8"/>
            <color indexed="81"/>
            <rFont val="Tahoma"/>
            <family val="2"/>
          </rPr>
          <t>TAX_STATUS_CODE
VARCHAR2(30 CHAR)
A unique code for a tax status. A tax status is the taxable nature of a product in the context of a transaction for a tax. For example, taxable standard rate, zero rated, exempt, or non-taxable.
Navigation steps to find valid values:
1. Navigate to Setup and Maintenance.
2. Search and go to task Manage Tax Statuses.
3. Click on Search to view valid tax statuses.</t>
        </r>
      </text>
    </comment>
    <comment ref="AS4" authorId="0" shapeId="0" xr:uid="{00000000-0006-0000-0300-00002B000000}">
      <text>
        <r>
          <rPr>
            <sz val="8"/>
            <color indexed="81"/>
            <rFont val="Tahoma"/>
            <family val="2"/>
          </rPr>
          <t>TAX_JURISDICTION_CODE
VARCHAR2(30 CHAR)
A unique code for a tax jurisdiction. A tax jurisdiction is a geographic area where a tax is levied by a specific tax authority.
Navigation steps to find valid values:
1. Navigate to Setup and Maintenance.
2. Search and go to task Manage Tax Jurisdictions.
3. Click on Search to view available tax jurisdictions.</t>
        </r>
      </text>
    </comment>
    <comment ref="AT4" authorId="0" shapeId="0" xr:uid="{00000000-0006-0000-0300-00002C000000}">
      <text>
        <r>
          <rPr>
            <sz val="8"/>
            <color indexed="81"/>
            <rFont val="Tahoma"/>
            <family val="2"/>
          </rPr>
          <t xml:space="preserve">TAX_RATE_CODE
VARCHAR2(150 CHAR)
A unique code for a tax rate. A tax rate is the rate specified for a tax status for an effective time period. A tax rate can be expressed as a percentage or a value per unit quantity.
1. Navigate to Setup and Maintenance.
2. Search and go to task Manage Tax Rates.
3. Click on Search to view available tax rate codes.
</t>
        </r>
      </text>
    </comment>
    <comment ref="AU4" authorId="0" shapeId="0" xr:uid="{00000000-0006-0000-0300-00002D000000}">
      <text>
        <r>
          <rPr>
            <sz val="8"/>
            <color indexed="81"/>
            <rFont val="Tahoma"/>
            <family val="2"/>
          </rPr>
          <t>TAX_RATE
NUMBER
The rate specified for a tax status for an effective time period. A tax rate can be expressed as a percentage or a value per unit quantity.
Navigation steps to find valid values:
1. Navigate to Setup and Maintenance.
2. Search and go to task Manage Tax Rates.
3. Click on Search to view available tax rates.</t>
        </r>
      </text>
    </comment>
    <comment ref="AV4" authorId="0" shapeId="0" xr:uid="{00000000-0006-0000-0300-00002E000000}">
      <text>
        <r>
          <rPr>
            <sz val="8"/>
            <color indexed="81"/>
            <rFont val="Tahoma"/>
            <family val="2"/>
          </rPr>
          <t xml:space="preserve">AWT_GROUP_NAME
VARCHAR2(25 CHAR)
Group used to apply multiple withholding taxes to an invoice line.
Navigation steps to find valid values:
1. Navigate to Setup and Maintenance.
2. Search and go to task Manage Withholding Groups.
3. Click Search to view the various withholding tax groups.
Generally, if left blank, value of this field will be defaulted from the setup. Use #NULL if you do not want value to be defaulted from the setup.  </t>
        </r>
      </text>
    </comment>
    <comment ref="AW4" authorId="0" shapeId="0" xr:uid="{00000000-0006-0000-0300-00002F000000}">
      <text>
        <r>
          <rPr>
            <sz val="8"/>
            <color indexed="81"/>
            <rFont val="Tahoma"/>
            <family val="2"/>
          </rPr>
          <t>TYPE_1099
VARCHAR2(10 CHAR)
The 1099 type of the payments made to a supplier. Some of the valid value are MISC1, MISC2, MISC3, MISC5, GOV 1, GOV 6, GOV 6A, GOV 7, and INT 1.</t>
        </r>
      </text>
    </comment>
    <comment ref="AX4" authorId="0" shapeId="0" xr:uid="{00000000-0006-0000-0300-000030000000}">
      <text>
        <r>
          <rPr>
            <sz val="8"/>
            <color indexed="81"/>
            <rFont val="Tahoma"/>
            <family val="2"/>
          </rPr>
          <t>INCOME_TAX_REGION
VARCHAR2(10 CHAR)
Tax regions such as states and territories of the United States. Income tax regions are used for United States 1099 combined filing reporting. 
Navigation steps to find valid values:
1. Navigate to Setup and Maintenance.
2. Search and go to task Manage Tax Regions.
3. Click Search to view the various tax regions.</t>
        </r>
      </text>
    </comment>
    <comment ref="AY4" authorId="0" shapeId="0" xr:uid="{00000000-0006-0000-0300-000031000000}">
      <text>
        <r>
          <rPr>
            <sz val="8"/>
            <color indexed="81"/>
            <rFont val="Tahoma"/>
            <family val="2"/>
          </rPr>
          <t>PRORATE_ACROSS_FLAG
VARCHAR2 (1 CHAR)
Indicates that the freight or miscellaneous line is prorated across all item lines on an invoice. The valid values are Y, N, and null. If left null it is taken as Y.</t>
        </r>
      </text>
    </comment>
    <comment ref="AZ4" authorId="0" shapeId="0" xr:uid="{00000000-0006-0000-0300-000032000000}">
      <text>
        <r>
          <rPr>
            <sz val="8"/>
            <color indexed="81"/>
            <rFont val="Tahoma"/>
            <family val="2"/>
          </rPr>
          <t>LINE_GROUP_NUMBER
NUMBER
A number assigned to the invoice lines for the purpose of prorating charges to a group of lines with the identical line group number value.</t>
        </r>
      </text>
    </comment>
    <comment ref="BA4" authorId="0" shapeId="0" xr:uid="{00000000-0006-0000-0300-000033000000}">
      <text>
        <r>
          <rPr>
            <sz val="8"/>
            <color indexed="81"/>
            <rFont val="Tahoma"/>
            <family val="2"/>
          </rPr>
          <t>COST_FACTOR_NAME
VARCHAR2(80 CHAR)
Cost component class name. Cost component classes are used to identify the individual buckets or component costs that make up the total cost of an item, for example, direct material costs, freight costs, labor costs, production, or conversion costs.</t>
        </r>
      </text>
    </comment>
    <comment ref="BB4" authorId="0" shapeId="0" xr:uid="{00000000-0006-0000-0300-000034000000}">
      <text>
        <r>
          <rPr>
            <sz val="8"/>
            <color indexed="81"/>
            <rFont val="Tahoma"/>
            <family val="2"/>
          </rPr>
          <t>STAT_AMOUNT
NUMBER
Statistical quantity based on the unit of measure. For example, if your unit of measure is barrels, you can enter the number of barrels here. This is associated with a distribution line for measuring statistical quantities. Enter statistical quantity without thousands separator and use '.' as the decimal separator.</t>
        </r>
      </text>
    </comment>
    <comment ref="BC4" authorId="0" shapeId="0" xr:uid="{00000000-0006-0000-0300-000035000000}">
      <text>
        <r>
          <rPr>
            <sz val="8"/>
            <color indexed="81"/>
            <rFont val="Tahoma"/>
            <family val="2"/>
          </rPr>
          <t>ASSETS_TRACKING_FLAG
VARCHAR2(1 CHAR)
Indicates that the invoice line should be transferred to Oracle Fusion Assets. The valid values are Y, N, and null. If left null, it will be derived from the account type of the natural account segment of code combination associated to the line.</t>
        </r>
      </text>
    </comment>
    <comment ref="BD4" authorId="0" shapeId="0" xr:uid="{00000000-0006-0000-0300-000036000000}">
      <text>
        <r>
          <rPr>
            <sz val="8"/>
            <color indexed="81"/>
            <rFont val="Tahoma"/>
            <family val="2"/>
          </rPr>
          <t>ASSET_BOOK_TYPE_CODE
VARCHAR2(30 CHAR)
Asset book which defaults to the distributions for lines for transfer to Oracle Fusion Assets.</t>
        </r>
      </text>
    </comment>
    <comment ref="BE4" authorId="0" shapeId="0" xr:uid="{00000000-0006-0000-0300-000037000000}">
      <text>
        <r>
          <rPr>
            <sz val="8"/>
            <color indexed="81"/>
            <rFont val="Tahoma"/>
            <family val="2"/>
          </rPr>
          <t>ASSET_CATEGORY_ID
NUMBER(18)
Defaults to the distributions for candidate lines for transfer to Oracle Fusion Assets.
Navigation steps to find valid values:
1. Navigate to Setup and Maintenance.
2. Search and go to task Manage Asset Categories.
3. In the Search region, click on View and Columns and select Category Identifier.
 4. Click Search to view the internal category IDs for each of the category combinations. You can export the results to Excel and use the information to easily identify and assign the Asset Category ID values to the data you are preparing.</t>
        </r>
      </text>
    </comment>
    <comment ref="BF4" authorId="0" shapeId="0" xr:uid="{00000000-0006-0000-0300-000038000000}">
      <text>
        <r>
          <rPr>
            <sz val="8"/>
            <color indexed="81"/>
            <rFont val="Tahoma"/>
            <family val="2"/>
          </rPr>
          <t>SERIAL_NUMBER
VARCHAR2(35 CHAR)
Unique sequence of numbers and letters used to identify individual items.</t>
        </r>
      </text>
    </comment>
    <comment ref="BG4" authorId="0" shapeId="0" xr:uid="{00000000-0006-0000-0300-000039000000}">
      <text>
        <r>
          <rPr>
            <sz val="8"/>
            <color indexed="81"/>
            <rFont val="Tahoma"/>
            <family val="2"/>
          </rPr>
          <t>MANUFACTURER
VARCHAR2(30 CHAR)
Indicates the name of a manufacturer of an asset or item.</t>
        </r>
      </text>
    </comment>
    <comment ref="BH4" authorId="0" shapeId="0" xr:uid="{00000000-0006-0000-0300-00003A000000}">
      <text>
        <r>
          <rPr>
            <sz val="8"/>
            <color indexed="81"/>
            <rFont val="Tahoma"/>
            <family val="2"/>
          </rPr>
          <t>MODEL_NUMBER
VARCHAR2(40 CHAR)
The model number of the invoice line item.</t>
        </r>
      </text>
    </comment>
    <comment ref="BI4" authorId="0" shapeId="0" xr:uid="{00000000-0006-0000-0300-00003B000000}">
      <text>
        <r>
          <rPr>
            <sz val="8"/>
            <color indexed="81"/>
            <rFont val="Tahoma"/>
            <family val="2"/>
          </rPr>
          <t>WARRANTY_NUMBER
VARCHAR2(15  CHAR)
A number assigned to the written warranty given to the buyer to repair or replace defective parts free of charge for a stated period of time.</t>
        </r>
      </text>
    </comment>
    <comment ref="BJ4" authorId="0" shapeId="0" xr:uid="{00000000-0006-0000-0300-00003C000000}">
      <text>
        <r>
          <rPr>
            <sz val="8"/>
            <color indexed="81"/>
            <rFont val="Tahoma"/>
            <family val="2"/>
          </rPr>
          <t>PRICE_CORRECTION_FLAG
VARCHAR2(1 CHAR)
Indicator used for price correction when a supplier sends an invoice for a change in unit price for an invoice that has been matched to a purchase order. To mark this invoice as a price correction, this indicator needs to be set to Y for a standard invoice or credit memo.</t>
        </r>
      </text>
    </comment>
    <comment ref="BK4" authorId="0" shapeId="0" xr:uid="{00000000-0006-0000-0300-00003D000000}">
      <text>
        <r>
          <rPr>
            <sz val="8"/>
            <color indexed="81"/>
            <rFont val="Tahoma"/>
            <family val="2"/>
          </rPr>
          <t xml:space="preserve">PRICE_CORRECT_INV_NUM
VARCHAR2(50 CHAR)
Invoice number of the invoice that the price correction invoice is correcting. </t>
        </r>
      </text>
    </comment>
    <comment ref="BL4" authorId="0" shapeId="0" xr:uid="{00000000-0006-0000-0300-00003E000000}">
      <text>
        <r>
          <rPr>
            <sz val="8"/>
            <color indexed="81"/>
            <rFont val="Tahoma"/>
            <family val="2"/>
          </rPr>
          <t>PRICE_CORRECT_INV_LINE_NUM
NUMBER
Invoice line subject to the price correction.</t>
        </r>
      </text>
    </comment>
    <comment ref="BM4" authorId="0" shapeId="0" xr:uid="{00000000-0006-0000-0300-00003F000000}">
      <text>
        <r>
          <rPr>
            <sz val="8"/>
            <color indexed="81"/>
            <rFont val="Tahoma"/>
            <family val="2"/>
          </rPr>
          <t>REQUESTER_FIRST_NAME
VARCHAR2(150 CHAR)
The first name of the person who has requested the items. This value is used to derive the requester ID. If you use the Invoice Approval Workflow, you can define rules that use the requester ID to generate a hierarchical list of approvers for the invoice.</t>
        </r>
      </text>
    </comment>
    <comment ref="BN4" authorId="0" shapeId="0" xr:uid="{00000000-0006-0000-0300-000040000000}">
      <text>
        <r>
          <rPr>
            <sz val="8"/>
            <color indexed="81"/>
            <rFont val="Tahoma"/>
            <family val="2"/>
          </rPr>
          <t>REQUESTER_LAST_NAME
VARCHAR2(150 CHAR)
The last name of the person who has requested the items. This value is used to derive the requester ID. If you use the Invoice Approval Workflow, you can define rules that use the requester ID to generate a hierarchical list of approvers for the invoice.</t>
        </r>
      </text>
    </comment>
    <comment ref="BO4" authorId="0" shapeId="0" xr:uid="{00000000-0006-0000-0300-000041000000}">
      <text>
        <r>
          <rPr>
            <sz val="8"/>
            <color indexed="81"/>
            <rFont val="Tahoma"/>
            <family val="2"/>
          </rPr>
          <t>REQUESTER_EMPLOYEE_NUM
VARCHAR2(30 CHAR)
The employee number of the employee who requested the items.</t>
        </r>
      </text>
    </comment>
    <comment ref="BP4" authorId="0" shapeId="0" xr:uid="{00000000-0006-0000-0300-000042000000}">
      <text>
        <r>
          <rPr>
            <sz val="8"/>
            <color indexed="81"/>
            <rFont val="Tahoma"/>
            <family val="2"/>
          </rPr>
          <t>ATTRIBUTE_CATEGORY
VARCHAR2(150 CHAR)
User-defined descriptive flexfield context sensitive segments configured to capture additional information on the invoice line.</t>
        </r>
      </text>
    </comment>
    <comment ref="BQ4" authorId="0" shapeId="0" xr:uid="{00000000-0006-0000-0300-000043000000}">
      <text>
        <r>
          <rPr>
            <sz val="8"/>
            <color indexed="81"/>
            <rFont val="Tahoma"/>
            <family val="2"/>
          </rPr>
          <t>ATTRIBUTE1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R4" authorId="0" shapeId="0" xr:uid="{00000000-0006-0000-0300-000044000000}">
      <text>
        <r>
          <rPr>
            <sz val="8"/>
            <color indexed="81"/>
            <rFont val="Tahoma"/>
            <family val="2"/>
          </rPr>
          <t>ATTRIBUTE2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S4" authorId="0" shapeId="0" xr:uid="{00000000-0006-0000-0300-000045000000}">
      <text>
        <r>
          <rPr>
            <sz val="8"/>
            <color indexed="81"/>
            <rFont val="Tahoma"/>
            <family val="2"/>
          </rPr>
          <t>ATTRIBUTE3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T4" authorId="0" shapeId="0" xr:uid="{00000000-0006-0000-0300-000046000000}">
      <text>
        <r>
          <rPr>
            <sz val="8"/>
            <color indexed="81"/>
            <rFont val="Tahoma"/>
            <family val="2"/>
          </rPr>
          <t>ATTRIBUTE4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U4" authorId="0" shapeId="0" xr:uid="{00000000-0006-0000-0300-000047000000}">
      <text>
        <r>
          <rPr>
            <sz val="8"/>
            <color indexed="81"/>
            <rFont val="Tahoma"/>
            <family val="2"/>
          </rPr>
          <t>ATTRIBUTE5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V4" authorId="0" shapeId="0" xr:uid="{00000000-0006-0000-0300-000048000000}">
      <text>
        <r>
          <rPr>
            <sz val="8"/>
            <color indexed="81"/>
            <rFont val="Tahoma"/>
            <family val="2"/>
          </rPr>
          <t>ATTRIBUTE6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W4" authorId="0" shapeId="0" xr:uid="{00000000-0006-0000-0300-000049000000}">
      <text>
        <r>
          <rPr>
            <sz val="8"/>
            <color indexed="81"/>
            <rFont val="Tahoma"/>
            <family val="2"/>
          </rPr>
          <t>ATTRIBUTE7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X4" authorId="0" shapeId="0" xr:uid="{00000000-0006-0000-0300-00004A000000}">
      <text>
        <r>
          <rPr>
            <sz val="8"/>
            <color indexed="81"/>
            <rFont val="Tahoma"/>
            <family val="2"/>
          </rPr>
          <t>ATTRIBUTE8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Y4" authorId="0" shapeId="0" xr:uid="{00000000-0006-0000-0300-00004B000000}">
      <text>
        <r>
          <rPr>
            <sz val="8"/>
            <color indexed="81"/>
            <rFont val="Tahoma"/>
            <family val="2"/>
          </rPr>
          <t>ATTRIBUTE9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BZ4" authorId="0" shapeId="0" xr:uid="{00000000-0006-0000-0300-00004C000000}">
      <text>
        <r>
          <rPr>
            <sz val="8"/>
            <color indexed="81"/>
            <rFont val="Tahoma"/>
            <family val="2"/>
          </rPr>
          <t>ATTRIBUTE10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A4" authorId="0" shapeId="0" xr:uid="{00000000-0006-0000-0300-00004D000000}">
      <text>
        <r>
          <rPr>
            <sz val="8"/>
            <color indexed="81"/>
            <rFont val="Tahoma"/>
            <family val="2"/>
          </rPr>
          <t>ATTRIBUTE11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B4" authorId="0" shapeId="0" xr:uid="{00000000-0006-0000-0300-00004E000000}">
      <text>
        <r>
          <rPr>
            <sz val="8"/>
            <color indexed="81"/>
            <rFont val="Tahoma"/>
            <family val="2"/>
          </rPr>
          <t>ATTRIBUTE12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C4" authorId="0" shapeId="0" xr:uid="{00000000-0006-0000-0300-00004F000000}">
      <text>
        <r>
          <rPr>
            <sz val="8"/>
            <color indexed="81"/>
            <rFont val="Tahoma"/>
            <family val="2"/>
          </rPr>
          <t>ATTRIBUTE13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D4" authorId="0" shapeId="0" xr:uid="{00000000-0006-0000-0300-000050000000}">
      <text>
        <r>
          <rPr>
            <sz val="8"/>
            <color indexed="81"/>
            <rFont val="Tahoma"/>
            <family val="2"/>
          </rPr>
          <t>ATTRIBUTE14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E4" authorId="0" shapeId="0" xr:uid="{00000000-0006-0000-0300-000051000000}">
      <text>
        <r>
          <rPr>
            <sz val="8"/>
            <color indexed="81"/>
            <rFont val="Tahoma"/>
            <family val="2"/>
          </rPr>
          <t>ATTRIBUTE15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F4" authorId="0" shapeId="0" xr:uid="{00000000-0006-0000-0300-000052000000}">
      <text>
        <r>
          <rPr>
            <sz val="8"/>
            <color indexed="81"/>
            <rFont val="Tahoma"/>
            <family val="2"/>
          </rPr>
          <t>ATTRIBUTE_NUMBER1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G4" authorId="0" shapeId="0" xr:uid="{00000000-0006-0000-0300-000053000000}">
      <text>
        <r>
          <rPr>
            <sz val="8"/>
            <color indexed="81"/>
            <rFont val="Tahoma"/>
            <family val="2"/>
          </rPr>
          <t>ATTRIBUTE_NUMBER2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H4" authorId="0" shapeId="0" xr:uid="{00000000-0006-0000-0300-000054000000}">
      <text>
        <r>
          <rPr>
            <sz val="8"/>
            <color indexed="81"/>
            <rFont val="Tahoma"/>
            <family val="2"/>
          </rPr>
          <t>ATTRIBUTE_NUMBER3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I4" authorId="0" shapeId="0" xr:uid="{00000000-0006-0000-0300-000055000000}">
      <text>
        <r>
          <rPr>
            <sz val="8"/>
            <color indexed="81"/>
            <rFont val="Tahoma"/>
            <family val="2"/>
          </rPr>
          <t>ATTRIBUTE_NUMBER4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J4" authorId="0" shapeId="0" xr:uid="{00000000-0006-0000-0300-000056000000}">
      <text>
        <r>
          <rPr>
            <sz val="8"/>
            <color indexed="81"/>
            <rFont val="Tahoma"/>
            <family val="2"/>
          </rPr>
          <t>ATTRIBUTE_NUMBER5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K4" authorId="0" shapeId="0" xr:uid="{00000000-0006-0000-0300-000057000000}">
      <text>
        <r>
          <rPr>
            <sz val="8"/>
            <color indexed="81"/>
            <rFont val="Tahoma"/>
            <family val="2"/>
          </rPr>
          <t>ATTRIBUTE_DATE1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L4" authorId="0" shapeId="0" xr:uid="{00000000-0006-0000-0300-000058000000}">
      <text>
        <r>
          <rPr>
            <sz val="8"/>
            <color indexed="81"/>
            <rFont val="Tahoma"/>
            <family val="2"/>
          </rPr>
          <t>ATTRIBUTE_DATE2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M4" authorId="0" shapeId="0" xr:uid="{00000000-0006-0000-0300-000059000000}">
      <text>
        <r>
          <rPr>
            <sz val="8"/>
            <color indexed="81"/>
            <rFont val="Tahoma"/>
            <family val="2"/>
          </rPr>
          <t>ATTRIBUTE_DATE3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N4" authorId="0" shapeId="0" xr:uid="{00000000-0006-0000-0300-00005A000000}">
      <text>
        <r>
          <rPr>
            <sz val="8"/>
            <color indexed="81"/>
            <rFont val="Tahoma"/>
            <family val="2"/>
          </rPr>
          <t>ATTRIBUTE_DATE4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O4" authorId="0" shapeId="0" xr:uid="{00000000-0006-0000-0300-00005B000000}">
      <text>
        <r>
          <rPr>
            <sz val="8"/>
            <color indexed="81"/>
            <rFont val="Tahoma"/>
            <family val="2"/>
          </rPr>
          <t>ATTRIBUTE_DATE5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CP4" authorId="0" shapeId="0" xr:uid="{00000000-0006-0000-0300-00005C000000}">
      <text>
        <r>
          <rPr>
            <sz val="8"/>
            <color indexed="81"/>
            <rFont val="Tahoma"/>
            <family val="2"/>
          </rPr>
          <t>GLOBAL_ATTRIBUTE_CATEGORY
VARCHAR2(150 CHAR)
Structure definition of the global descriptive flexfield.</t>
        </r>
      </text>
    </comment>
    <comment ref="CQ4" authorId="0" shapeId="0" xr:uid="{00000000-0006-0000-0300-00005D000000}">
      <text>
        <r>
          <rPr>
            <sz val="8"/>
            <color indexed="81"/>
            <rFont val="Tahoma"/>
            <family val="2"/>
          </rPr>
          <t xml:space="preserve">GLOBAL_ATTRIBUTE1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
</t>
        </r>
      </text>
    </comment>
    <comment ref="CR4" authorId="0" shapeId="0" xr:uid="{00000000-0006-0000-0300-00005E000000}">
      <text>
        <r>
          <rPr>
            <sz val="8"/>
            <color indexed="81"/>
            <rFont val="Tahoma"/>
            <family val="2"/>
          </rPr>
          <t>GLOBAL_ATTRIBUTE2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S4" authorId="0" shapeId="0" xr:uid="{00000000-0006-0000-0300-00005F000000}">
      <text>
        <r>
          <rPr>
            <sz val="8"/>
            <color indexed="81"/>
            <rFont val="Tahoma"/>
            <family val="2"/>
          </rPr>
          <t>GLOBAL_ATTRIBUTE3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T4" authorId="0" shapeId="0" xr:uid="{00000000-0006-0000-0300-000060000000}">
      <text>
        <r>
          <rPr>
            <sz val="8"/>
            <color indexed="81"/>
            <rFont val="Tahoma"/>
            <family val="2"/>
          </rPr>
          <t>GLOBAL_ATTRIBUTE4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U4" authorId="0" shapeId="0" xr:uid="{00000000-0006-0000-0300-000061000000}">
      <text>
        <r>
          <rPr>
            <sz val="8"/>
            <color indexed="81"/>
            <rFont val="Tahoma"/>
            <family val="2"/>
          </rPr>
          <t>GLOBAL_ATTRIBUTE5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V4" authorId="0" shapeId="0" xr:uid="{00000000-0006-0000-0300-000062000000}">
      <text>
        <r>
          <rPr>
            <sz val="8"/>
            <color indexed="81"/>
            <rFont val="Tahoma"/>
            <family val="2"/>
          </rPr>
          <t>GLOBAL_ATTRIBUTE6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W4" authorId="0" shapeId="0" xr:uid="{00000000-0006-0000-0300-000063000000}">
      <text>
        <r>
          <rPr>
            <sz val="8"/>
            <color indexed="81"/>
            <rFont val="Tahoma"/>
            <family val="2"/>
          </rPr>
          <t>GLOBAL_ATTRIBUTE7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X4" authorId="0" shapeId="0" xr:uid="{00000000-0006-0000-0300-000064000000}">
      <text>
        <r>
          <rPr>
            <sz val="8"/>
            <color indexed="81"/>
            <rFont val="Tahoma"/>
            <family val="2"/>
          </rPr>
          <t>GLOBAL_ATTRIBUTE8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Y4" authorId="0" shapeId="0" xr:uid="{00000000-0006-0000-0300-000065000000}">
      <text>
        <r>
          <rPr>
            <sz val="8"/>
            <color indexed="81"/>
            <rFont val="Tahoma"/>
            <family val="2"/>
          </rPr>
          <t>GLOBAL_ATTRIBUTE9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CZ4" authorId="0" shapeId="0" xr:uid="{00000000-0006-0000-0300-000066000000}">
      <text>
        <r>
          <rPr>
            <sz val="8"/>
            <color indexed="81"/>
            <rFont val="Tahoma"/>
            <family val="2"/>
          </rPr>
          <t>GLOBAL_ATTRIBUTE10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A4" authorId="0" shapeId="0" xr:uid="{00000000-0006-0000-0300-000067000000}">
      <text>
        <r>
          <rPr>
            <sz val="8"/>
            <color indexed="81"/>
            <rFont val="Tahoma"/>
            <family val="2"/>
          </rPr>
          <t>GLOBAL_ATTRIBUTE11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B4" authorId="0" shapeId="0" xr:uid="{00000000-0006-0000-0300-000068000000}">
      <text>
        <r>
          <rPr>
            <sz val="8"/>
            <color indexed="81"/>
            <rFont val="Tahoma"/>
            <family val="2"/>
          </rPr>
          <t>GLOBAL_ATTRIBUTE12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C4" authorId="0" shapeId="0" xr:uid="{00000000-0006-0000-0300-000069000000}">
      <text>
        <r>
          <rPr>
            <sz val="8"/>
            <color indexed="81"/>
            <rFont val="Tahoma"/>
            <family val="2"/>
          </rPr>
          <t>GLOBAL_ATTRIBUTE13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D4" authorId="0" shapeId="0" xr:uid="{00000000-0006-0000-0300-00006A000000}">
      <text>
        <r>
          <rPr>
            <sz val="8"/>
            <color indexed="81"/>
            <rFont val="Tahoma"/>
            <family val="2"/>
          </rPr>
          <t xml:space="preserve">GLOBAL_ATTRIBUTE14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
</t>
        </r>
      </text>
    </comment>
    <comment ref="DE4" authorId="0" shapeId="0" xr:uid="{00000000-0006-0000-0300-00006B000000}">
      <text>
        <r>
          <rPr>
            <sz val="8"/>
            <color indexed="81"/>
            <rFont val="Tahoma"/>
            <family val="2"/>
          </rPr>
          <t>GLOBAL_ATTRIBUTE15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F4" authorId="0" shapeId="0" xr:uid="{00000000-0006-0000-0300-00006C000000}">
      <text>
        <r>
          <rPr>
            <sz val="8"/>
            <color indexed="81"/>
            <rFont val="Tahoma"/>
            <family val="2"/>
          </rPr>
          <t>GLOBAL_ATTRIBUTE16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G4" authorId="0" shapeId="0" xr:uid="{00000000-0006-0000-0300-00006D000000}">
      <text>
        <r>
          <rPr>
            <sz val="8"/>
            <color indexed="81"/>
            <rFont val="Tahoma"/>
            <family val="2"/>
          </rPr>
          <t>GLOBAL_ATTRIBUTE17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H4" authorId="0" shapeId="0" xr:uid="{00000000-0006-0000-0300-00006E000000}">
      <text>
        <r>
          <rPr>
            <sz val="8"/>
            <color indexed="81"/>
            <rFont val="Tahoma"/>
            <family val="2"/>
          </rPr>
          <t>GLOBAL_ATTRIBUTE18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I4" authorId="0" shapeId="0" xr:uid="{00000000-0006-0000-0300-00006F000000}">
      <text>
        <r>
          <rPr>
            <sz val="8"/>
            <color indexed="81"/>
            <rFont val="Tahoma"/>
            <family val="2"/>
          </rPr>
          <t>GLOBAL_ATTRIBUTE19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J4" authorId="0" shapeId="0" xr:uid="{00000000-0006-0000-0300-000070000000}">
      <text>
        <r>
          <rPr>
            <sz val="8"/>
            <color indexed="81"/>
            <rFont val="Tahoma"/>
            <family val="2"/>
          </rPr>
          <t>GLOBAL_ATTRIBUTE20
VARCHAR2(150 CHAR)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K4" authorId="0" shapeId="0" xr:uid="{00000000-0006-0000-0300-000071000000}">
      <text>
        <r>
          <rPr>
            <sz val="8"/>
            <color indexed="81"/>
            <rFont val="Tahoma"/>
            <family val="2"/>
          </rPr>
          <t>GLOBAL_ATTRIBUTE_NUMBER1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L4" authorId="0" shapeId="0" xr:uid="{00000000-0006-0000-0300-000072000000}">
      <text>
        <r>
          <rPr>
            <sz val="8"/>
            <color indexed="81"/>
            <rFont val="Tahoma"/>
            <family val="2"/>
          </rPr>
          <t>GLOBAL_ATTRIBUTE_NUMBER2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M4" authorId="0" shapeId="0" xr:uid="{00000000-0006-0000-0300-000073000000}">
      <text>
        <r>
          <rPr>
            <sz val="8"/>
            <color indexed="81"/>
            <rFont val="Tahoma"/>
            <family val="2"/>
          </rPr>
          <t>GLOBAL_ATTRIBUTE_NUMBER3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N4" authorId="0" shapeId="0" xr:uid="{00000000-0006-0000-0300-000074000000}">
      <text>
        <r>
          <rPr>
            <sz val="8"/>
            <color indexed="81"/>
            <rFont val="Tahoma"/>
            <family val="2"/>
          </rPr>
          <t>GLOBAL_ATTRIBUTE_NUMBER4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O4" authorId="0" shapeId="0" xr:uid="{00000000-0006-0000-0300-000075000000}">
      <text>
        <r>
          <rPr>
            <sz val="8"/>
            <color indexed="81"/>
            <rFont val="Tahoma"/>
            <family val="2"/>
          </rPr>
          <t>GLOBAL_ATTRIBUTE_NUMBER5
NUMBER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P4" authorId="0" shapeId="0" xr:uid="{00000000-0006-0000-0300-000076000000}">
      <text>
        <r>
          <rPr>
            <sz val="8"/>
            <color indexed="81"/>
            <rFont val="Tahoma"/>
            <family val="2"/>
          </rPr>
          <t>GLOBAL_ATTRIBUTE_DATE1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Q4" authorId="0" shapeId="0" xr:uid="{00000000-0006-0000-0300-000077000000}">
      <text>
        <r>
          <rPr>
            <sz val="8"/>
            <color indexed="81"/>
            <rFont val="Tahoma"/>
            <family val="2"/>
          </rPr>
          <t>GLOBAL_ATTRIBUTE_DATE2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R4" authorId="0" shapeId="0" xr:uid="{00000000-0006-0000-0300-000078000000}">
      <text>
        <r>
          <rPr>
            <sz val="8"/>
            <color indexed="81"/>
            <rFont val="Tahoma"/>
            <family val="2"/>
          </rPr>
          <t>GLOBAL_ATTRIBUTE_DATE3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S4" authorId="0" shapeId="0" xr:uid="{00000000-0006-0000-0300-000079000000}">
      <text>
        <r>
          <rPr>
            <sz val="8"/>
            <color indexed="81"/>
            <rFont val="Tahoma"/>
            <family val="2"/>
          </rPr>
          <t>GLOBAL_ATTRIBUTE_DATE4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T4" authorId="0" shapeId="0" xr:uid="{00000000-0006-0000-0300-00007A000000}">
      <text>
        <r>
          <rPr>
            <sz val="8"/>
            <color indexed="81"/>
            <rFont val="Tahoma"/>
            <family val="2"/>
          </rPr>
          <t>GLOBAL_ATTRIBUTE_DATE5
DATE
Segment of the global descriptive flexfield (gdf) used to hold country-specific information for the current table. Enter a value if this field is enabled.
To determine if the global descriptive flexfield is defined and enabled:
    1. Navigate to Setup and Maintenance.
    2. Search for task Manage Descriptive Fields and Go to Task.
    3. Search for descriptive flexfield name &lt;name of gdf&gt;.
    4. Click on Edit button to review which attribute fields are enabled.</t>
        </r>
      </text>
    </comment>
    <comment ref="DU4" authorId="0" shapeId="0" xr:uid="{00000000-0006-0000-0300-00007B000000}">
      <text>
        <r>
          <rPr>
            <sz val="8"/>
            <color indexed="81"/>
            <rFont val="Tahoma"/>
            <family val="2"/>
          </rPr>
          <t>PJC_PROJECT_ID
NUMBER(18)
The ID assigned to the project to which an invoice expense is charged.</t>
        </r>
      </text>
    </comment>
    <comment ref="DV4" authorId="0" shapeId="0" xr:uid="{00000000-0006-0000-0300-00007C000000}">
      <text>
        <r>
          <rPr>
            <sz val="8"/>
            <color indexed="81"/>
            <rFont val="Tahoma"/>
            <family val="2"/>
          </rPr>
          <t>PJC_TASK_ID
NUMBER(18)
The ID assigned to a step in a project.</t>
        </r>
      </text>
    </comment>
    <comment ref="DW4" authorId="0" shapeId="0" xr:uid="{00000000-0006-0000-0300-00007D000000}">
      <text>
        <r>
          <rPr>
            <sz val="8"/>
            <color indexed="81"/>
            <rFont val="Tahoma"/>
            <family val="2"/>
          </rPr>
          <t>PJC_EXPENDITURE_TYPE_ID
NUMBER(18)
A ID of cost that you assign to an expenditure item on a project.</t>
        </r>
      </text>
    </comment>
    <comment ref="DX4" authorId="0" shapeId="0" xr:uid="{00000000-0006-0000-0300-00007E000000}">
      <text>
        <r>
          <rPr>
            <sz val="8"/>
            <color indexed="81"/>
            <rFont val="Tahoma"/>
            <family val="2"/>
          </rPr>
          <t>PJC_EXPENDITURE_ITEM_DATE
Date
Format: YYYY/MM/DD
The date when work is performed and charged to a project and task.</t>
        </r>
      </text>
    </comment>
    <comment ref="DY4" authorId="0" shapeId="0" xr:uid="{00000000-0006-0000-0300-00007F000000}">
      <text>
        <r>
          <rPr>
            <sz val="8"/>
            <color indexed="81"/>
            <rFont val="Tahoma"/>
            <family val="2"/>
          </rPr>
          <t>PJC_ORGANIZATION_ID
NUMBER(18)
An organization ID that owns project events, incurs expenditures, and holds budgets for a project.</t>
        </r>
      </text>
    </comment>
    <comment ref="DZ4" authorId="0" shapeId="0" xr:uid="{00000000-0006-0000-0300-000080000000}">
      <text>
        <r>
          <rPr>
            <sz val="8"/>
            <color rgb="FF000000"/>
            <rFont val="Tahoma"/>
            <family val="2"/>
          </rPr>
          <t xml:space="preserve">PJC_PROJECT_NUMBER
</t>
        </r>
        <r>
          <rPr>
            <sz val="8"/>
            <color rgb="FF000000"/>
            <rFont val="Tahoma"/>
            <family val="2"/>
          </rPr>
          <t xml:space="preserve">VARCHAR2(25 CHAR)
</t>
        </r>
        <r>
          <rPr>
            <sz val="8"/>
            <color rgb="FF000000"/>
            <rFont val="Tahoma"/>
            <family val="2"/>
          </rPr>
          <t xml:space="preserve">
</t>
        </r>
        <r>
          <rPr>
            <sz val="8"/>
            <color rgb="FF000000"/>
            <rFont val="Tahoma"/>
            <family val="2"/>
          </rPr>
          <t>The number assigned to the project to which an invoice expense is charged</t>
        </r>
        <r>
          <rPr>
            <b/>
            <sz val="8"/>
            <color rgb="FF000000"/>
            <rFont val="Tahoma"/>
            <family val="2"/>
          </rPr>
          <t>.</t>
        </r>
      </text>
    </comment>
    <comment ref="EA4" authorId="0" shapeId="0" xr:uid="{356A2B61-0442-6C4E-BFCE-D00A531B9C0A}">
      <text>
        <r>
          <rPr>
            <sz val="8"/>
            <color rgb="FF000000"/>
            <rFont val="Tahoma"/>
            <family val="2"/>
          </rPr>
          <t xml:space="preserve">PJC_PROJECT_NUMBER
</t>
        </r>
        <r>
          <rPr>
            <sz val="8"/>
            <color rgb="FF000000"/>
            <rFont val="Tahoma"/>
            <family val="2"/>
          </rPr>
          <t xml:space="preserve">VARCHAR2(25 CHAR)
</t>
        </r>
        <r>
          <rPr>
            <sz val="8"/>
            <color rgb="FF000000"/>
            <rFont val="Tahoma"/>
            <family val="2"/>
          </rPr>
          <t xml:space="preserve">
</t>
        </r>
        <r>
          <rPr>
            <sz val="8"/>
            <color rgb="FF000000"/>
            <rFont val="Tahoma"/>
            <family val="2"/>
          </rPr>
          <t>The number assigned to the project to which an invoice expense is charged</t>
        </r>
        <r>
          <rPr>
            <b/>
            <sz val="8"/>
            <color rgb="FF000000"/>
            <rFont val="Tahoma"/>
            <family val="2"/>
          </rPr>
          <t>.</t>
        </r>
      </text>
    </comment>
    <comment ref="EB4" authorId="0" shapeId="0" xr:uid="{00000000-0006-0000-0300-000081000000}">
      <text>
        <r>
          <rPr>
            <sz val="8"/>
            <color rgb="FF000000"/>
            <rFont val="Tahoma"/>
            <family val="2"/>
          </rPr>
          <t xml:space="preserve">PJC_TASK_NUMBER
</t>
        </r>
        <r>
          <rPr>
            <sz val="8"/>
            <color rgb="FF000000"/>
            <rFont val="Tahoma"/>
            <family val="2"/>
          </rPr>
          <t xml:space="preserve">VARCHAR2(100 CHAR)
</t>
        </r>
        <r>
          <rPr>
            <sz val="8"/>
            <color rgb="FF000000"/>
            <rFont val="Tahoma"/>
            <family val="2"/>
          </rPr>
          <t xml:space="preserve">
</t>
        </r>
        <r>
          <rPr>
            <sz val="8"/>
            <color rgb="FF000000"/>
            <rFont val="Tahoma"/>
            <family val="2"/>
          </rPr>
          <t>The number assigned to a step in a project.</t>
        </r>
      </text>
    </comment>
    <comment ref="EC4" authorId="0" shapeId="0" xr:uid="{38148FDD-032B-A14F-8FBC-CA7EA5A2069C}">
      <text>
        <r>
          <rPr>
            <sz val="8"/>
            <color rgb="FF000000"/>
            <rFont val="Tahoma"/>
            <family val="2"/>
          </rPr>
          <t xml:space="preserve">PJC_TASK_NUMBER
</t>
        </r>
        <r>
          <rPr>
            <sz val="8"/>
            <color rgb="FF000000"/>
            <rFont val="Tahoma"/>
            <family val="2"/>
          </rPr>
          <t xml:space="preserve">VARCHAR2(100 CHAR)
</t>
        </r>
        <r>
          <rPr>
            <sz val="8"/>
            <color rgb="FF000000"/>
            <rFont val="Tahoma"/>
            <family val="2"/>
          </rPr>
          <t xml:space="preserve">
</t>
        </r>
        <r>
          <rPr>
            <sz val="8"/>
            <color rgb="FF000000"/>
            <rFont val="Tahoma"/>
            <family val="2"/>
          </rPr>
          <t>The number assigned to a step in a project.</t>
        </r>
      </text>
    </comment>
    <comment ref="ED4" authorId="0" shapeId="0" xr:uid="{00000000-0006-0000-0300-000082000000}">
      <text>
        <r>
          <rPr>
            <sz val="8"/>
            <color rgb="FF000000"/>
            <rFont val="Tahoma"/>
            <family val="2"/>
          </rPr>
          <t xml:space="preserve">PJC_EXPENDITURE_TYPE_NAME
</t>
        </r>
        <r>
          <rPr>
            <sz val="8"/>
            <color rgb="FF000000"/>
            <rFont val="Tahoma"/>
            <family val="2"/>
          </rPr>
          <t xml:space="preserve">VARCHAR2(240 CHAR)
</t>
        </r>
        <r>
          <rPr>
            <sz val="8"/>
            <color rgb="FF000000"/>
            <rFont val="Tahoma"/>
            <family val="2"/>
          </rPr>
          <t xml:space="preserve">
</t>
        </r>
        <r>
          <rPr>
            <sz val="8"/>
            <color rgb="FF000000"/>
            <rFont val="Tahoma"/>
            <family val="2"/>
          </rPr>
          <t>A classification of cost that you assign to an expenditure item on a project.</t>
        </r>
      </text>
    </comment>
    <comment ref="EE4" authorId="0" shapeId="0" xr:uid="{A94DF281-B53D-4E44-AEE4-8EA22D723B6C}">
      <text>
        <r>
          <rPr>
            <sz val="8"/>
            <color rgb="FF000000"/>
            <rFont val="Tahoma"/>
            <family val="2"/>
          </rPr>
          <t xml:space="preserve">PJC_EXPENDITURE_TYPE_NAME
</t>
        </r>
        <r>
          <rPr>
            <sz val="8"/>
            <color rgb="FF000000"/>
            <rFont val="Tahoma"/>
            <family val="2"/>
          </rPr>
          <t xml:space="preserve">VARCHAR2(240 CHAR)
</t>
        </r>
        <r>
          <rPr>
            <sz val="8"/>
            <color rgb="FF000000"/>
            <rFont val="Tahoma"/>
            <family val="2"/>
          </rPr>
          <t xml:space="preserve">
</t>
        </r>
        <r>
          <rPr>
            <sz val="8"/>
            <color rgb="FF000000"/>
            <rFont val="Tahoma"/>
            <family val="2"/>
          </rPr>
          <t>A classification of cost that you assign to an expenditure item on a project.</t>
        </r>
      </text>
    </comment>
    <comment ref="EF4" authorId="0" shapeId="0" xr:uid="{00000000-0006-0000-0300-000083000000}">
      <text>
        <r>
          <rPr>
            <sz val="8"/>
            <color rgb="FF000000"/>
            <rFont val="Tahoma"/>
            <family val="2"/>
          </rPr>
          <t xml:space="preserve">PJC_ORGANIZATION_NAME
</t>
        </r>
        <r>
          <rPr>
            <sz val="8"/>
            <color rgb="FF000000"/>
            <rFont val="Tahoma"/>
            <family val="2"/>
          </rPr>
          <t xml:space="preserve">VARCHAR2(240 CHAR)
</t>
        </r>
        <r>
          <rPr>
            <sz val="8"/>
            <color rgb="FF000000"/>
            <rFont val="Tahoma"/>
            <family val="2"/>
          </rPr>
          <t xml:space="preserve">
</t>
        </r>
        <r>
          <rPr>
            <sz val="8"/>
            <color rgb="FF000000"/>
            <rFont val="Tahoma"/>
            <family val="2"/>
          </rPr>
          <t>An organization that owns project events, incurs expenditures, and holds budgets for a project.</t>
        </r>
      </text>
    </comment>
    <comment ref="EG4" authorId="0" shapeId="0" xr:uid="{00000000-0006-0000-0300-000084000000}">
      <text>
        <r>
          <rPr>
            <sz val="8"/>
            <color indexed="81"/>
            <rFont val="Tahoma"/>
            <family val="2"/>
          </rPr>
          <t>PJC_RESERVED_ATTRIBUTE1
VARCHAR2(150 CHAR)</t>
        </r>
        <r>
          <rPr>
            <sz val="9"/>
            <color indexed="81"/>
            <rFont val="Tahoma"/>
            <family val="2"/>
          </rPr>
          <t xml:space="preserve">
</t>
        </r>
        <r>
          <rPr>
            <sz val="8"/>
            <color indexed="81"/>
            <rFont val="Tahoma"/>
            <family val="2"/>
          </rPr>
          <t>Id of the source funding the project.</t>
        </r>
      </text>
    </comment>
    <comment ref="EH4" authorId="0" shapeId="0" xr:uid="{00000000-0006-0000-0300-000085000000}">
      <text>
        <r>
          <rPr>
            <sz val="8"/>
            <color indexed="81"/>
            <rFont val="Tahoma"/>
            <family val="2"/>
          </rPr>
          <t>PJC_RESERVED_ATTRIBUTE2
VARCHAR2(150 CHAR)
Oracle internal use only. Reserved for Project related functionality</t>
        </r>
      </text>
    </comment>
    <comment ref="EI4" authorId="0" shapeId="0" xr:uid="{00000000-0006-0000-0300-000086000000}">
      <text>
        <r>
          <rPr>
            <sz val="8"/>
            <color indexed="81"/>
            <rFont val="Tahoma"/>
            <family val="2"/>
          </rPr>
          <t>PJC_RESERVED_ATTRIBUTE3
VARCHAR2(150 CHAR)
Oracle internal use only. Reserved for Project related</t>
        </r>
        <r>
          <rPr>
            <b/>
            <sz val="8"/>
            <color indexed="81"/>
            <rFont val="Tahoma"/>
            <family val="2"/>
          </rPr>
          <t xml:space="preserve"> </t>
        </r>
        <r>
          <rPr>
            <sz val="8"/>
            <color indexed="81"/>
            <rFont val="Tahoma"/>
            <family val="2"/>
          </rPr>
          <t>functionality</t>
        </r>
      </text>
    </comment>
    <comment ref="EJ4" authorId="0" shapeId="0" xr:uid="{00000000-0006-0000-0300-000087000000}">
      <text>
        <r>
          <rPr>
            <sz val="8"/>
            <color indexed="81"/>
            <rFont val="Tahoma"/>
            <family val="2"/>
          </rPr>
          <t>PJC_RESERVED_ATTRIBUTE4
VARCHAR2(150 CHAR)
Oracle internal use only. Reserved for Project related functionality</t>
        </r>
      </text>
    </comment>
    <comment ref="EK4" authorId="0" shapeId="0" xr:uid="{00000000-0006-0000-0300-000088000000}">
      <text>
        <r>
          <rPr>
            <sz val="8"/>
            <color indexed="81"/>
            <rFont val="Tahoma"/>
            <family val="2"/>
          </rPr>
          <t>PJC_RESERVED_ATTRIBUTE5
VARCHAR2(150 CHAR)
Oracle internal use only. Reserved for Project related functionality</t>
        </r>
      </text>
    </comment>
    <comment ref="EL4" authorId="0" shapeId="0" xr:uid="{00000000-0006-0000-0300-000089000000}">
      <text>
        <r>
          <rPr>
            <sz val="8"/>
            <color indexed="81"/>
            <rFont val="Tahoma"/>
            <family val="2"/>
          </rPr>
          <t>PJC_RESERVED_ATTRIBUTE6
VARCHAR2(150 CHAR)
Oracle internal use only. Reserved for Project related functionality</t>
        </r>
      </text>
    </comment>
    <comment ref="EM4" authorId="0" shapeId="0" xr:uid="{00000000-0006-0000-0300-00008A000000}">
      <text>
        <r>
          <rPr>
            <sz val="8"/>
            <color indexed="81"/>
            <rFont val="Tahoma"/>
            <family val="2"/>
          </rPr>
          <t>PJC_RESERVED_ATTRIBUTE7
VARCHAR2(150 CHAR)
Oracle internal use only. Reserved for Project related functionality</t>
        </r>
      </text>
    </comment>
    <comment ref="EN4" authorId="0" shapeId="0" xr:uid="{00000000-0006-0000-0300-00008B000000}">
      <text>
        <r>
          <rPr>
            <sz val="8"/>
            <color indexed="81"/>
            <rFont val="Tahoma"/>
            <family val="2"/>
          </rPr>
          <t>PJC_RESERVED_ATTRIBUTE8
VARCHAR2(150 CHAR)
Oracle internal use only. Reserved for Project related functionality</t>
        </r>
      </text>
    </comment>
    <comment ref="EO4" authorId="0" shapeId="0" xr:uid="{00000000-0006-0000-0300-00008C000000}">
      <text>
        <r>
          <rPr>
            <sz val="8"/>
            <color indexed="81"/>
            <rFont val="Tahoma"/>
            <family val="2"/>
          </rPr>
          <t>PJC_RESERVED_ATTRIBUTE9
VARCHAR2(150 CHAR)
Oracle internal use only. Reserved for Project related functionality</t>
        </r>
      </text>
    </comment>
    <comment ref="EP4" authorId="0" shapeId="0" xr:uid="{00000000-0006-0000-0300-00008D000000}">
      <text>
        <r>
          <rPr>
            <sz val="8"/>
            <color indexed="81"/>
            <rFont val="Tahoma"/>
            <family val="2"/>
          </rPr>
          <t>PJC_RESERVED_ATTRIBUTE10
VARCHAR2(150 CHAR)
Oracle internal use only. Reserved for Project related functionality</t>
        </r>
      </text>
    </comment>
    <comment ref="EQ4" authorId="0" shapeId="0" xr:uid="{00000000-0006-0000-0300-00008E000000}">
      <text>
        <r>
          <rPr>
            <sz val="8"/>
            <color indexed="81"/>
            <rFont val="Tahoma"/>
            <family val="2"/>
          </rPr>
          <t>PJC_USER_DEF_ATTRIBUTE1
VARCHAR2(150 CHAR)
Oracle internal use only. Reserved for Project related functionality</t>
        </r>
      </text>
    </comment>
    <comment ref="ER4" authorId="0" shapeId="0" xr:uid="{00000000-0006-0000-0300-00008F000000}">
      <text>
        <r>
          <rPr>
            <sz val="8"/>
            <color indexed="81"/>
            <rFont val="Tahoma"/>
            <family val="2"/>
          </rPr>
          <t>PJC_USER_DEF_ATTRIBUTE2
VARCHAR2(150 CHAR)
Oracle internal use only. Reserved for Project related functionality</t>
        </r>
      </text>
    </comment>
    <comment ref="ES4" authorId="0" shapeId="0" xr:uid="{00000000-0006-0000-0300-000090000000}">
      <text>
        <r>
          <rPr>
            <sz val="8"/>
            <color indexed="81"/>
            <rFont val="Tahoma"/>
            <family val="2"/>
          </rPr>
          <t>PJC_USER_DEF_ATTRIBUTE3
VARCHAR2(150 CHAR)
Oracle internal use only. Reserved for Project related functionality</t>
        </r>
      </text>
    </comment>
    <comment ref="ET4" authorId="0" shapeId="0" xr:uid="{00000000-0006-0000-0300-000091000000}">
      <text>
        <r>
          <rPr>
            <sz val="8"/>
            <color indexed="81"/>
            <rFont val="Tahoma"/>
            <family val="2"/>
          </rPr>
          <t>PJC_USER_DEF_ATTRIBUTE4
VARCHAR2(150 CHAR)
Oracle internal use only. Reserved for Project related functionality</t>
        </r>
      </text>
    </comment>
    <comment ref="EU4" authorId="0" shapeId="0" xr:uid="{00000000-0006-0000-0300-000092000000}">
      <text>
        <r>
          <rPr>
            <sz val="8"/>
            <color indexed="81"/>
            <rFont val="Tahoma"/>
            <family val="2"/>
          </rPr>
          <t>PJC_USER_DEF_ATTRIBUTE5
VARCHAR2(150 CHAR)
Oracle internal use only. Reserved for Project related functionality</t>
        </r>
      </text>
    </comment>
    <comment ref="EV4" authorId="0" shapeId="0" xr:uid="{00000000-0006-0000-0300-000093000000}">
      <text>
        <r>
          <rPr>
            <sz val="8"/>
            <color indexed="81"/>
            <rFont val="Tahoma"/>
            <family val="2"/>
          </rPr>
          <t>PJC_USER_DEF_ATTRIBUTE6
VARCHAR2(150 CHAR)
Oracle internal use only. Reserved for Project related functionality</t>
        </r>
      </text>
    </comment>
    <comment ref="EW4" authorId="0" shapeId="0" xr:uid="{00000000-0006-0000-0300-000094000000}">
      <text>
        <r>
          <rPr>
            <sz val="8"/>
            <color indexed="81"/>
            <rFont val="Tahoma"/>
            <family val="2"/>
          </rPr>
          <t>PJC_USER_DEF_ATTRIBUTE7
VARCHAR2(150 CHAR)
Oracle internal use only. Reserved for Project related functionality</t>
        </r>
      </text>
    </comment>
    <comment ref="EX4" authorId="0" shapeId="0" xr:uid="{00000000-0006-0000-0300-000095000000}">
      <text>
        <r>
          <rPr>
            <sz val="8"/>
            <color indexed="81"/>
            <rFont val="Tahoma"/>
            <family val="2"/>
          </rPr>
          <t>PJC_USER_DEF_ATTRIBUTE8
VARCHAR2(150 CHAR)
Oracle internal use only. Reserved for Project related functionality</t>
        </r>
      </text>
    </comment>
    <comment ref="EY4" authorId="0" shapeId="0" xr:uid="{00000000-0006-0000-0300-000096000000}">
      <text>
        <r>
          <rPr>
            <sz val="8"/>
            <color indexed="81"/>
            <rFont val="Tahoma"/>
            <family val="2"/>
          </rPr>
          <t>PJC_USER_DEF_ATTRIBUTE9
VARCHAR2(150 CHAR)
Oracle internal use only. Reserved for Project related functionality</t>
        </r>
      </text>
    </comment>
    <comment ref="EZ4" authorId="0" shapeId="0" xr:uid="{00000000-0006-0000-0300-000097000000}">
      <text>
        <r>
          <rPr>
            <sz val="8"/>
            <color indexed="81"/>
            <rFont val="Tahoma"/>
            <family val="2"/>
          </rPr>
          <t>PJC_USER_DEF_ATTRIBUTE10
VARCHAR2(150 CHAR)
Oracle internal use only. Reserved for Project related functionality</t>
        </r>
      </text>
    </comment>
    <comment ref="FA4" authorId="0" shapeId="0" xr:uid="{00000000-0006-0000-0300-000098000000}">
      <text>
        <r>
          <rPr>
            <sz val="8"/>
            <color indexed="81"/>
            <rFont val="Tahoma"/>
            <family val="2"/>
          </rPr>
          <t>FISCAL_CHARGE_TYPE
VARCHAR2(30 CHAR)
Subclassification for invoice line type of Freight or Miscellaneous.</t>
        </r>
      </text>
    </comment>
    <comment ref="FB4" authorId="0" shapeId="0" xr:uid="{00000000-0006-0000-0300-000099000000}">
      <text>
        <r>
          <rPr>
            <sz val="9"/>
            <color indexed="81"/>
            <rFont val="Tahoma"/>
            <family val="2"/>
          </rPr>
          <t>DEF_ACCTG_START_DATE
Date
Format: YYYY/MM/DD
Date when multiperoid accounting starts.</t>
        </r>
      </text>
    </comment>
    <comment ref="FC4" authorId="0" shapeId="0" xr:uid="{00000000-0006-0000-0300-00009A000000}">
      <text>
        <r>
          <rPr>
            <sz val="9"/>
            <color indexed="81"/>
            <rFont val="Tahoma"/>
            <family val="2"/>
          </rPr>
          <t>DEF_ACCTG_END_DATE
Date
Format: YYYY/MM/DD
Date when multiperiod accounting ends.</t>
        </r>
      </text>
    </comment>
    <comment ref="FD4" authorId="0" shapeId="0" xr:uid="{00000000-0006-0000-0300-00009B000000}">
      <text>
        <r>
          <rPr>
            <sz val="9"/>
            <color indexed="81"/>
            <rFont val="Tahoma"/>
            <family val="2"/>
          </rPr>
          <t xml:space="preserve">DEF_ACCRUAL_CODE_CONCATENATED
VARCHAR2(800 CHAR)
Accrual account that is initially debited for deferred expenses. </t>
        </r>
      </text>
    </comment>
    <comment ref="FE4" authorId="0" shapeId="0" xr:uid="{00000000-0006-0000-0300-00009C000000}">
      <text>
        <r>
          <rPr>
            <sz val="8"/>
            <color indexed="81"/>
            <rFont val="Tahoma"/>
            <family val="2"/>
          </rPr>
          <t>PJC_PROJECT_NAME
VARCHAR2(240 CHAR)
Name of the project to which the invoice expense is charged.</t>
        </r>
      </text>
    </comment>
    <comment ref="FF4" authorId="0" shapeId="0" xr:uid="{00000000-0006-0000-0300-00009D000000}">
      <text>
        <r>
          <rPr>
            <sz val="8"/>
            <color indexed="81"/>
            <rFont val="Tahoma"/>
            <family val="2"/>
          </rPr>
          <t xml:space="preserve">PJC_TASK_NAME
VARCHAR2(255 CHAR)  
Name of the task used to build the transaction descriptive flexfield for project-related transaction distributions.
</t>
        </r>
      </text>
    </comment>
    <comment ref="FG4" authorId="0" shapeId="0" xr:uid="{00000000-0006-0000-0300-00009E000000}">
      <text>
        <r>
          <rPr>
            <sz val="8"/>
            <color indexed="81"/>
            <rFont val="Tahoma"/>
            <family val="2"/>
          </rPr>
          <t>PJC_WORK_TYPE
VARCHAR2(240 CHAR)  
Classification of project-related work performed.</t>
        </r>
      </text>
    </comment>
    <comment ref="FH4" authorId="0" shapeId="0" xr:uid="{00000000-0006-0000-0300-00009F000000}">
      <text>
        <r>
          <rPr>
            <sz val="8"/>
            <color indexed="81"/>
            <rFont val="Tahoma"/>
            <family val="2"/>
          </rPr>
          <t>PJC_CONTRACT_NAME
VARCHAR2(300 CHAR)
Contract name used when Oracle Fusion Contract Billing or Oracle Fusion Grants Accounting is installed.</t>
        </r>
      </text>
    </comment>
    <comment ref="FI4" authorId="0" shapeId="0" xr:uid="{00000000-0006-0000-0300-0000A0000000}">
      <text>
        <r>
          <rPr>
            <sz val="8"/>
            <color indexed="81"/>
            <rFont val="Tahoma"/>
            <family val="2"/>
          </rPr>
          <t>PJC_CONTRACT_NUMBER
VARCHAR2(120 CHAR)
Contract number used when Oracle Fusion Contract Billing or Oracle Fusion Grants Accounting is installed.</t>
        </r>
      </text>
    </comment>
    <comment ref="FJ4" authorId="0" shapeId="0" xr:uid="{00000000-0006-0000-0300-0000A1000000}">
      <text>
        <r>
          <rPr>
            <sz val="8"/>
            <color indexed="81"/>
            <rFont val="Tahoma"/>
            <family val="2"/>
          </rPr>
          <t>PJC_FUNDING_SOURCE_NAME
VARCHAR2(360 CHAR)  
Name of the source funding the project.</t>
        </r>
      </text>
    </comment>
    <comment ref="FK4" authorId="0" shapeId="0" xr:uid="{00000000-0006-0000-0300-0000A2000000}">
      <text>
        <r>
          <rPr>
            <sz val="8"/>
            <color rgb="FF000000"/>
            <rFont val="Tahoma"/>
            <family val="2"/>
          </rPr>
          <t xml:space="preserve">PJC_FUNDING_SOURCE_NUMBER
</t>
        </r>
        <r>
          <rPr>
            <sz val="8"/>
            <color rgb="FF000000"/>
            <rFont val="Tahoma"/>
            <family val="2"/>
          </rPr>
          <t xml:space="preserve">VARCHAR2(50 CHAR)
</t>
        </r>
        <r>
          <rPr>
            <sz val="8"/>
            <color rgb="FF000000"/>
            <rFont val="Tahoma"/>
            <family val="2"/>
          </rPr>
          <t xml:space="preserve">
</t>
        </r>
        <r>
          <rPr>
            <sz val="8"/>
            <color rgb="FF000000"/>
            <rFont val="Tahoma"/>
            <family val="2"/>
          </rPr>
          <t>Number of the source funding the project.</t>
        </r>
      </text>
    </comment>
    <comment ref="FL4" authorId="0" shapeId="0" xr:uid="{1EB6CE5B-686D-2C4B-A61F-98CC8EEF4093}">
      <text>
        <r>
          <rPr>
            <sz val="8"/>
            <color rgb="FF000000"/>
            <rFont val="Tahoma"/>
            <family val="2"/>
          </rPr>
          <t xml:space="preserve">PJC_FUNDING_SOURCE_NUMBER
</t>
        </r>
        <r>
          <rPr>
            <sz val="8"/>
            <color rgb="FF000000"/>
            <rFont val="Tahoma"/>
            <family val="2"/>
          </rPr>
          <t xml:space="preserve">VARCHAR2(50 CHAR)
</t>
        </r>
        <r>
          <rPr>
            <sz val="8"/>
            <color rgb="FF000000"/>
            <rFont val="Tahoma"/>
            <family val="2"/>
          </rPr>
          <t xml:space="preserve">
</t>
        </r>
        <r>
          <rPr>
            <sz val="8"/>
            <color rgb="FF000000"/>
            <rFont val="Tahoma"/>
            <family val="2"/>
          </rPr>
          <t>Number of the source funding the project.</t>
        </r>
      </text>
    </comment>
  </commentList>
</comments>
</file>

<file path=xl/sharedStrings.xml><?xml version="1.0" encoding="utf-8"?>
<sst xmlns="http://schemas.openxmlformats.org/spreadsheetml/2006/main" count="992" uniqueCount="373">
  <si>
    <t>Entity</t>
  </si>
  <si>
    <t>Fund</t>
  </si>
  <si>
    <t>Financial Unit</t>
  </si>
  <si>
    <t>Account</t>
  </si>
  <si>
    <t>Amount</t>
  </si>
  <si>
    <t>Invoice Number</t>
  </si>
  <si>
    <t>Supplier Name</t>
  </si>
  <si>
    <t>Supplier Number</t>
  </si>
  <si>
    <t>Invoice/Line Description</t>
  </si>
  <si>
    <t>PO Number (if applicable)</t>
  </si>
  <si>
    <t>Business Unit (Campus or Foundation)</t>
  </si>
  <si>
    <t>Function</t>
  </si>
  <si>
    <t xml:space="preserve">Function </t>
  </si>
  <si>
    <t>Dr/Cr</t>
  </si>
  <si>
    <r>
      <rPr>
        <b/>
        <sz val="11"/>
        <color theme="1"/>
        <rFont val="Georgia"/>
        <family val="1"/>
      </rPr>
      <t>Reason for Cost Transfer</t>
    </r>
    <r>
      <rPr>
        <sz val="11"/>
        <color theme="1"/>
        <rFont val="Georgia"/>
        <family val="1"/>
      </rPr>
      <t xml:space="preserve">
</t>
    </r>
    <r>
      <rPr>
        <sz val="9"/>
        <color theme="1"/>
        <rFont val="Georgia"/>
        <family val="1"/>
      </rPr>
      <t>(displayed on GL - e.g. Invoice # posted to incorrect account 5xxxxx, reclass to correct account 5xxxxx)</t>
    </r>
  </si>
  <si>
    <t>Project</t>
  </si>
  <si>
    <t>Expenditure Organization</t>
  </si>
  <si>
    <t>Task Number</t>
  </si>
  <si>
    <t>Transfer From (original transaction that posted incorrectly)</t>
  </si>
  <si>
    <t>Transfer To (where you need the transaction to post to)</t>
  </si>
  <si>
    <t>Expenditure Date</t>
  </si>
  <si>
    <r>
      <t xml:space="preserve">Expenditure Date 
</t>
    </r>
    <r>
      <rPr>
        <b/>
        <sz val="8"/>
        <color theme="1"/>
        <rFont val="Georgia"/>
        <family val="1"/>
      </rPr>
      <t>(same as original transaction &amp; Column P on this sheet)</t>
    </r>
  </si>
  <si>
    <t>Campus</t>
  </si>
  <si>
    <t>ABC Inc.</t>
  </si>
  <si>
    <t>Widgets</t>
  </si>
  <si>
    <t>PUR000123</t>
  </si>
  <si>
    <t>Disbursements &amp; Travel</t>
  </si>
  <si>
    <t>Invoice 12345 posted to account 522300 in error, reclass to 522355</t>
  </si>
  <si>
    <t>Cr</t>
  </si>
  <si>
    <t>Dr</t>
  </si>
  <si>
    <t>&lt;&lt;EXAMPLE</t>
  </si>
  <si>
    <t>From</t>
  </si>
  <si>
    <t>To</t>
  </si>
  <si>
    <t>Invoice Headers</t>
  </si>
  <si>
    <t>* Required</t>
  </si>
  <si>
    <t>** At least one is required</t>
  </si>
  <si>
    <t>Kevin's comments</t>
  </si>
  <si>
    <t>*Invoice ID</t>
  </si>
  <si>
    <t>*Business Unit</t>
  </si>
  <si>
    <t>*Source</t>
  </si>
  <si>
    <t>*Invoice Number</t>
  </si>
  <si>
    <t>*Invoice Amount</t>
  </si>
  <si>
    <t>*Invoice Date</t>
  </si>
  <si>
    <t>**Supplier Name</t>
  </si>
  <si>
    <t>**Supplier Number</t>
  </si>
  <si>
    <t>*Supplier Site</t>
  </si>
  <si>
    <t xml:space="preserve">Invoice Currency </t>
  </si>
  <si>
    <t>Payment Currency</t>
  </si>
  <si>
    <t>Description</t>
  </si>
  <si>
    <t>Import Set</t>
  </si>
  <si>
    <t>*Invoice Type</t>
  </si>
  <si>
    <t>Legal Entity</t>
  </si>
  <si>
    <t>Customer Tax Registration Number</t>
  </si>
  <si>
    <t>Customer Registration Code</t>
  </si>
  <si>
    <t>First-Party Tax Registration Number</t>
  </si>
  <si>
    <t>Supplier Tax Registration Number</t>
  </si>
  <si>
    <t>*Payment Terms</t>
  </si>
  <si>
    <t>Terms Date</t>
  </si>
  <si>
    <t>Goods Received Date</t>
  </si>
  <si>
    <t>Invoice Received Date</t>
  </si>
  <si>
    <t>Accounting Date</t>
  </si>
  <si>
    <t>Payment Method</t>
  </si>
  <si>
    <t>Pay Group</t>
  </si>
  <si>
    <t>Pay Alone</t>
  </si>
  <si>
    <t>Discountable Amount</t>
  </si>
  <si>
    <t>Prepayment Number</t>
  </si>
  <si>
    <t>Prepayment Line Number</t>
  </si>
  <si>
    <t>Prepayment Application Amount</t>
  </si>
  <si>
    <t>Prepayment Accounting Date</t>
  </si>
  <si>
    <t>Invoice Includes Prepayment</t>
  </si>
  <si>
    <t>Conversion Rate Type</t>
  </si>
  <si>
    <t>Conversion Date</t>
  </si>
  <si>
    <t>Conversion Rate</t>
  </si>
  <si>
    <t>Liability Combination</t>
  </si>
  <si>
    <t>Document Category Code</t>
  </si>
  <si>
    <t>Voucher Number</t>
  </si>
  <si>
    <t>Requester First Name</t>
  </si>
  <si>
    <t>Requester Last Name</t>
  </si>
  <si>
    <t>Requester Employee Number</t>
  </si>
  <si>
    <t>Delivery Channel Code</t>
  </si>
  <si>
    <t>Bank Charge Bearer</t>
  </si>
  <si>
    <t>Remit-to Supplier</t>
  </si>
  <si>
    <t>Remit-to Supplier Number</t>
  </si>
  <si>
    <t>Remit-to Address Name</t>
  </si>
  <si>
    <t>Payment Priority</t>
  </si>
  <si>
    <t>Settlement Priority</t>
  </si>
  <si>
    <t>Unique Remittance Identifier</t>
  </si>
  <si>
    <t>Unique Remittance Identifier Check Digit</t>
  </si>
  <si>
    <t>Payment Reason Code</t>
  </si>
  <si>
    <t>Payment Reason Comments</t>
  </si>
  <si>
    <t>Remittance Message 1</t>
  </si>
  <si>
    <t>Remittance Message 2</t>
  </si>
  <si>
    <t>Remittance Message 3</t>
  </si>
  <si>
    <t>Withholding Tax Group</t>
  </si>
  <si>
    <t>Ship-to Location</t>
  </si>
  <si>
    <t>Taxation Country</t>
  </si>
  <si>
    <t>Document Sub Type</t>
  </si>
  <si>
    <t>Tax Invoice Internal Sequence Number</t>
  </si>
  <si>
    <t>Supplier Tax Invoice Number</t>
  </si>
  <si>
    <t>Tax Invoice Recording Date</t>
  </si>
  <si>
    <t>Supplier Tax Invoice Date</t>
  </si>
  <si>
    <t>Supplier Tax Invoice Conversion Rate</t>
  </si>
  <si>
    <t>Port Of Entry Code</t>
  </si>
  <si>
    <t>Correction Year</t>
  </si>
  <si>
    <t>Correction Period</t>
  </si>
  <si>
    <t>Import Document Number</t>
  </si>
  <si>
    <t>Import Document Date</t>
  </si>
  <si>
    <t>Tax Control Amount</t>
  </si>
  <si>
    <t>Calculate Tax During Import</t>
  </si>
  <si>
    <t>Add Tax To Invoice Amount</t>
  </si>
  <si>
    <t>Attribute Category</t>
  </si>
  <si>
    <t>Attribute 1</t>
  </si>
  <si>
    <t>Attribute 2</t>
  </si>
  <si>
    <t>Attribute 3</t>
  </si>
  <si>
    <t>Attribute 4</t>
  </si>
  <si>
    <t>Attribute 5</t>
  </si>
  <si>
    <t>Attribute 6</t>
  </si>
  <si>
    <t>Attribute 7</t>
  </si>
  <si>
    <t>Attribute 8</t>
  </si>
  <si>
    <t>Attribute 9</t>
  </si>
  <si>
    <t>Attribute 10</t>
  </si>
  <si>
    <t>Attribute 11</t>
  </si>
  <si>
    <t>Attribute 12</t>
  </si>
  <si>
    <t>Attribute 13</t>
  </si>
  <si>
    <t>Attribute 14</t>
  </si>
  <si>
    <t>Attribute 15</t>
  </si>
  <si>
    <t>Attribute Number 1</t>
  </si>
  <si>
    <t>Attribute Number 2</t>
  </si>
  <si>
    <t>Attribute Number 3</t>
  </si>
  <si>
    <t>Attribute Number 4</t>
  </si>
  <si>
    <t>Attribute Number 5</t>
  </si>
  <si>
    <t>Attribute Date 1</t>
  </si>
  <si>
    <t>Attribute Date 2</t>
  </si>
  <si>
    <t>Attribute Date 3</t>
  </si>
  <si>
    <t>Attribute Date 4</t>
  </si>
  <si>
    <t>Attribute Date 5</t>
  </si>
  <si>
    <t>Global Attribute Category</t>
  </si>
  <si>
    <t>Global Attribute 1</t>
  </si>
  <si>
    <t>Global Attribute 2</t>
  </si>
  <si>
    <t>Global Attribute 3</t>
  </si>
  <si>
    <t>Global Attribute 4</t>
  </si>
  <si>
    <t>Global Attribute 5</t>
  </si>
  <si>
    <t>Global Attribute 6</t>
  </si>
  <si>
    <t>Global Attribute 7</t>
  </si>
  <si>
    <t>Global Attribute 8</t>
  </si>
  <si>
    <t>Global Attribute 9</t>
  </si>
  <si>
    <t>Global Attribute 10</t>
  </si>
  <si>
    <t>Global Attribute 11</t>
  </si>
  <si>
    <t>Global Attribute 12</t>
  </si>
  <si>
    <t>Global Attribute 13</t>
  </si>
  <si>
    <t>Global Attribute 14</t>
  </si>
  <si>
    <t>Global Attribute 15</t>
  </si>
  <si>
    <t>Global Attribute 16</t>
  </si>
  <si>
    <t>Global Attribute 17</t>
  </si>
  <si>
    <t>Global Attribute 18</t>
  </si>
  <si>
    <t>Global Attribute 19</t>
  </si>
  <si>
    <t>Global Attribute 20</t>
  </si>
  <si>
    <t>Global Attribute Number 1</t>
  </si>
  <si>
    <t>Global Attribute Number 2</t>
  </si>
  <si>
    <t>Global Attribute Number 3</t>
  </si>
  <si>
    <t>Global Attribute Number 4</t>
  </si>
  <si>
    <t>Global Attribute Number 5</t>
  </si>
  <si>
    <t>Global Attribute Date 1</t>
  </si>
  <si>
    <t>Global Attribute Date 2</t>
  </si>
  <si>
    <t>Global Attribute Date 3</t>
  </si>
  <si>
    <t>Global Attribute Date 4</t>
  </si>
  <si>
    <t>Global Attribute Date 5</t>
  </si>
  <si>
    <t xml:space="preserve">Unique ID to tie Invoice head with Invoice Line. If your invoice header ID is 100, then your corresponding invoice line ID must also be 100.  </t>
  </si>
  <si>
    <t>Required &amp; Should always be "UCSD CAMPUS" in all caps</t>
  </si>
  <si>
    <t>Unique source needs to be setup for every AP invoice batch. Kevin/Erika can set those up in each test environment. Decision is to name source with the boundary system i.e. "FoodPro", "Sophia", "Transcepta"</t>
  </si>
  <si>
    <t xml:space="preserve">Unique number for each supplier. Use the supplier's invoice number if available. If there is no supplier invoice number, the recommendation is to use a prefix to help with BI reporting. </t>
  </si>
  <si>
    <t>Required. Note: credit memo will have to be a negative number</t>
  </si>
  <si>
    <t>Required. The date as appeard on supplier invoice. This date drives payment due date together with payment terms</t>
  </si>
  <si>
    <t xml:space="preserve">Recommendation is not to use supplier name because the wording has to be EXACT match with OFC's supplier master. Use supplier number instead. </t>
  </si>
  <si>
    <t xml:space="preserve">THIS IS NOT IFIS SUPPLIER ID. Every new and converted supplier will have a new OFC supplier number. We have figured out a way to stablize supplier numbers every time we refresh converted suppliers. The stable supplier numbers are available in Dev2. I believe Tim has moved that same list of suppliers to dev5 for testing. (need confirmation). Supplier number can be queried individually through the AP or supplier screens. Alternative, BI reports can be run to see all supplier numbers.   </t>
  </si>
  <si>
    <t xml:space="preserve">Required. typical site names "PAYMT CK 1", "PAYMT ACH 1", "PAYMT PSUA". A supplier can have many different supplier sites depending on how they get paid or how many locations/branches the supplier has. i.e. San Diego Unified School District has over 100 "PAYMT CK #" supplier sites that represent all the different schools within the district. Universities or large corporationS may have the same setup. While supplier site rarely changes, my team can make adjustments in supplier master if, for example, a supplier who originally gets paid via ACH has now accepted payment plus as payment method. </t>
  </si>
  <si>
    <t xml:space="preserve">Always USD. While this doesn't have an * like the ADFI template, I would recommend populating USD in this field. </t>
  </si>
  <si>
    <t xml:space="preserve">This is invoice header description. It is recommended to have something here to help identify what the invoice is paying etc. potentially used for account reconciliation etc. </t>
  </si>
  <si>
    <t>To be honest, not sure what this is used for yet but this is not required for successful invoice import and payment</t>
  </si>
  <si>
    <t>STANDARD for regular invoice. CREDIT MEMO for credit memo.</t>
  </si>
  <si>
    <t xml:space="preserve">NOT REQUIRED. System will default. "UC San Diego" is our legal entity. </t>
  </si>
  <si>
    <t>NOT REQUIRED</t>
  </si>
  <si>
    <t xml:space="preserve">For PO invoice, system will use PO payment terms. For non-PO invoice, system will use supplier master default unless you specify a payment term here. For many batches, this will be "Immediate". </t>
  </si>
  <si>
    <t xml:space="preserve">Unless a date is entered here, system takes the invoice date as the terms date and calculate due date based on payment term. </t>
  </si>
  <si>
    <t xml:space="preserve">Accounting date must be within an AP open period. If left blank, the date of the invoice upload will default as the accounting date. Please note that AP closes on the first day of the month for the prior period. In OFC, we will not have the first week to post AP transactions like we currently do with IFIS.  </t>
  </si>
  <si>
    <t>NOT REQUIRED, should default based on supplier remit site</t>
  </si>
  <si>
    <t xml:space="preserve">NOT REQUIRED for most batches. System will populate this for certain suppliers that have supplier pay group setup for income tax withholding. </t>
  </si>
  <si>
    <t>NOT REQUIRED. System will default the accounting string for the AP account. Talk to Kevin if your batch has a unique AP account that needs to be credited.</t>
  </si>
  <si>
    <t xml:space="preserve">REQUIRED if invoice needs to go through Oracle invoice approval workflow. This is used for invoices that are 5k and above for inventorial items or 10k and above for all purchased item. </t>
  </si>
  <si>
    <t>This drops into the remittance message fields on the AP invoice. Erika (our config lead) is formatting check/ ACH payments. This field can potentially be used to include custom remittance messages for payee.</t>
  </si>
  <si>
    <t>This is only required if income tax withholding is needed on your invoices. Talk to Kevin if that is the case for your batch</t>
  </si>
  <si>
    <t xml:space="preserve">NOT REQUIRED. Ship-to location should be entered on the invoice line level. </t>
  </si>
  <si>
    <t>Required if invoice contains vendor charged sales tax and the value is always "N"</t>
  </si>
  <si>
    <t xml:space="preserve">Invoice header attribute 1 is the tax engine sales/use tax bypass. Input "Yes" if you do not want to assess sales/use tax. Please confirm with Kevin/ Say-Ho before using this bypass. My team has to ensure that you have legit reason for using the bypass. </t>
  </si>
  <si>
    <t>UCSD CAMPUS</t>
  </si>
  <si>
    <t>USD</t>
  </si>
  <si>
    <t>STANDARD</t>
  </si>
  <si>
    <t>Immediate</t>
  </si>
  <si>
    <t>Yes</t>
  </si>
  <si>
    <t>Invoice Lines</t>
  </si>
  <si>
    <t>Line Number</t>
  </si>
  <si>
    <t>*Line Type</t>
  </si>
  <si>
    <t>Invoice Quantity</t>
  </si>
  <si>
    <t>Unit Price</t>
  </si>
  <si>
    <t>UOM</t>
  </si>
  <si>
    <t>PO Number</t>
  </si>
  <si>
    <t>PO Line Number</t>
  </si>
  <si>
    <t>PO Schedule Number</t>
  </si>
  <si>
    <t>PO Distribution Number</t>
  </si>
  <si>
    <t>Item Description</t>
  </si>
  <si>
    <t>PO Release Number</t>
  </si>
  <si>
    <t>Purchasing Category</t>
  </si>
  <si>
    <t>Receipt Number</t>
  </si>
  <si>
    <t>Receipt Line Number</t>
  </si>
  <si>
    <t>Consumption Advice Number</t>
  </si>
  <si>
    <t>Consumption Advice Line Number</t>
  </si>
  <si>
    <t>Packing Slip</t>
  </si>
  <si>
    <t>Final Match</t>
  </si>
  <si>
    <t>Distribution Set</t>
  </si>
  <si>
    <t>Overlay Account Segment</t>
  </si>
  <si>
    <t>Overlay Primary Balancing Segment</t>
  </si>
  <si>
    <t>Overlay Cost Center Segment</t>
  </si>
  <si>
    <t>Tax Classification Code</t>
  </si>
  <si>
    <t>Ship-from Location</t>
  </si>
  <si>
    <t>Location of Final Discharge</t>
  </si>
  <si>
    <t>Transaction Business Category</t>
  </si>
  <si>
    <t>Product Fiscal Classification</t>
  </si>
  <si>
    <t>Intended Use</t>
  </si>
  <si>
    <t>User-Defined Fiscal Classification</t>
  </si>
  <si>
    <t>Product Type</t>
  </si>
  <si>
    <t>Assessable Value</t>
  </si>
  <si>
    <t>Product Category</t>
  </si>
  <si>
    <t>Tax Regime Code</t>
  </si>
  <si>
    <t>Tax</t>
  </si>
  <si>
    <t>Tax Status Code</t>
  </si>
  <si>
    <t>Tax Jurisdiction Code</t>
  </si>
  <si>
    <t>Tax Rate Code</t>
  </si>
  <si>
    <t>Tax Rate</t>
  </si>
  <si>
    <t>Income Tax Type</t>
  </si>
  <si>
    <t>Income Tax Region</t>
  </si>
  <si>
    <t>Prorate Across All Item Lines</t>
  </si>
  <si>
    <t>Line Group Number</t>
  </si>
  <si>
    <t>Cost Factor Name</t>
  </si>
  <si>
    <t>Statistical Quantity</t>
  </si>
  <si>
    <t>Track as Asset</t>
  </si>
  <si>
    <t>Asset Book Type Code</t>
  </si>
  <si>
    <t>Asset Category ID</t>
  </si>
  <si>
    <t>Serial Number</t>
  </si>
  <si>
    <t>Manufacturer</t>
  </si>
  <si>
    <t>Model Number</t>
  </si>
  <si>
    <t>Warranty Number</t>
  </si>
  <si>
    <t>Price Correction Line</t>
  </si>
  <si>
    <t>Price Correction Invoice Number</t>
  </si>
  <si>
    <t>Price Correction Invoice Line Number</t>
  </si>
  <si>
    <t>Project ID</t>
  </si>
  <si>
    <t>Task ID</t>
  </si>
  <si>
    <t>Expenditure Type ID</t>
  </si>
  <si>
    <t>Expenditure Item Date</t>
  </si>
  <si>
    <t>Expenditure Organization ID</t>
  </si>
  <si>
    <t>Funding Source Id</t>
  </si>
  <si>
    <t>PJC Reserved Attribute 2</t>
  </si>
  <si>
    <t>PJC Reserved Attribute 3</t>
  </si>
  <si>
    <t>PJC Reserved Attribute 4</t>
  </si>
  <si>
    <t>PJC Reserved Attribute 5</t>
  </si>
  <si>
    <t>PJC Reserved Attribute 6</t>
  </si>
  <si>
    <t>PJC Reserved Attribute 7</t>
  </si>
  <si>
    <t>PJC Reserved Attribute 8</t>
  </si>
  <si>
    <t>PJC Reserved Attribute 9</t>
  </si>
  <si>
    <t>PJC Reserved Attribute 10</t>
  </si>
  <si>
    <t>PJC User Defined Attribute 1</t>
  </si>
  <si>
    <t>PJC User Defined Attribute 2</t>
  </si>
  <si>
    <t>PJC User Defined Attribute 3</t>
  </si>
  <si>
    <t>PJC User Defined Attribute 4</t>
  </si>
  <si>
    <t>PJC User Defined Attribute 5</t>
  </si>
  <si>
    <t>PJC User Defined Attribute 6</t>
  </si>
  <si>
    <t>PJC User Defined Attribute 7</t>
  </si>
  <si>
    <t>PJC User Defined Attribute 8</t>
  </si>
  <si>
    <t>PJC User Defined Attribute 9</t>
  </si>
  <si>
    <t>PJC User Defined Attribute 10</t>
  </si>
  <si>
    <t>Fiscal Charge Type</t>
  </si>
  <si>
    <t>Multiperiod Accounting Start Date</t>
  </si>
  <si>
    <t>Multiperiod Accounting End Date</t>
  </si>
  <si>
    <t xml:space="preserve">Multiperiod Accounting Accrual Account  </t>
  </si>
  <si>
    <t>Project Name</t>
  </si>
  <si>
    <t>Task Name</t>
  </si>
  <si>
    <t>Work Type</t>
  </si>
  <si>
    <t>Contract Name</t>
  </si>
  <si>
    <t>Contract Number</t>
  </si>
  <si>
    <t>Funding Source Name</t>
  </si>
  <si>
    <t xml:space="preserve">Unique ID to tie Invoice head with Invoice Line. If your invoice header ID is 100, then your corresponding invoice line ID must also be 100. You can have multiple invoice lines with ID = 100.   </t>
  </si>
  <si>
    <t>This is the field to indicate how many invoice lines are on your invoice</t>
  </si>
  <si>
    <t>Required. Most lines will be for "ITEM". "TAX" is used if there is vendor charged tax (sales tax) on your invoice. "FREIGHT" line is used when you want to separately identify freight</t>
  </si>
  <si>
    <t xml:space="preserve">Required. The total line amounts must equal the invoice header total. </t>
  </si>
  <si>
    <t xml:space="preserve">NOT REQUIRED for non-PO invoices. It should match with the PO if it is PO-invoice. </t>
  </si>
  <si>
    <t xml:space="preserve">This is invoice line description. It is recommended to have something here to help identify what the invoice is paying etc. potentially used for account reconciliation etc. </t>
  </si>
  <si>
    <t xml:space="preserve">This is your expense side of the transaction (where you are charging to pay for the invoice). All elements on the COA must be entered here. If Project and Task are used, please ensure that your COA here matches  the POETAF information that will be entered on the same invoice line. This field should be blank if it is a TAX line type. </t>
  </si>
  <si>
    <t>(to be confirmed later). This is required if you are populating a vendor charged tax line (sales tax) from the supplier</t>
  </si>
  <si>
    <t xml:space="preserve">REQUIRED unless the invoice has a tax bypass in the header. There is a list of locations imported into OFC. When in doubt, use 9500 Gilman Dr address. This location field is used for our tax engine to verify sales tax and potentially assess use tax. </t>
  </si>
  <si>
    <t xml:space="preserve">NOT REQUIRED. This is needed if foreign income tax withholding applies to your batch. Reach out to Kevin if this is the case. </t>
  </si>
  <si>
    <t>REQUIRED if importing vendor charged sales tax. Always hardcode "UNITED STATES"</t>
  </si>
  <si>
    <t>REQUIRED if importing vendor charged sales tax. Always hardcode "VENDOR CHARGED TAX"</t>
  </si>
  <si>
    <t>REQUIRED if importing vendor charged sales tax. Always hardcode "STANDARD"</t>
  </si>
  <si>
    <t>REQUIRED if importing vendor charged sales tax. Always hardcode "VCT"</t>
  </si>
  <si>
    <t>REQUIRED if importing vendor charged sales tax. Always hardcode "1.00"</t>
  </si>
  <si>
    <t xml:space="preserve">NOT REQUIRED. This is needed if any income tax withholding applies to your batch. Reach out to Kevin if this is the case. </t>
  </si>
  <si>
    <t>NOT REQUIRED. System will default</t>
  </si>
  <si>
    <t xml:space="preserve">REQUIRED if importing vendor charged sales tax. "N" is used for any Item line and "Y" is used for any TAX line. </t>
  </si>
  <si>
    <t>NOT REQUIRED for now since "Fixed Asset" module is not in scope for go-live</t>
  </si>
  <si>
    <t>Not applicable to all batches. This is Title Vest flag</t>
  </si>
  <si>
    <t>Not applicable to all batches. This is Resale flag</t>
  </si>
  <si>
    <t>Not applicable to all batches. This is Research Equipment flag</t>
  </si>
  <si>
    <t xml:space="preserve">Not applicable to all batches. This is work order number flag. </t>
  </si>
  <si>
    <t>Not applicable to all batches. This is overhead indicator flag</t>
  </si>
  <si>
    <t>Not applicable to all batches. This is Inspection Required flag</t>
  </si>
  <si>
    <t>Not applicable to all batches. Trade-in amount flag</t>
  </si>
  <si>
    <t>Not applicable to all batches. This is the UCID flag for Fixed Asset</t>
  </si>
  <si>
    <t>Not applicable to all batches. This is the off campus event flag</t>
  </si>
  <si>
    <t>Not applicable to all batches. This is the alcohol present flag</t>
  </si>
  <si>
    <t>Not applicable to all batches. This is the host name flag</t>
  </si>
  <si>
    <t>Not applicable to all batches. This is the host email flag</t>
  </si>
  <si>
    <t xml:space="preserve">Per Marissa (PPM design lead) ID changes every time they create a new project. Final projects are not done so DO NOT USE IDs until after go-live. My recommendation would be stick with the Number/Names for now. They are essentially the same. IDs are  auto-generated numbers representing the Project name. </t>
  </si>
  <si>
    <t>Per Marissa (PPM design lead) ID changes every time they create a new project. Final projects are not done so DO NOT USE IDs until after go-live. My recommendation would be stick with the Number/Names for now. They are essentially the same. IDs are auto-generated numbers representing the POETAF elements</t>
  </si>
  <si>
    <t>REQUIRED if project is used. Can be back dated but it must be within the project start/end period</t>
  </si>
  <si>
    <t>REQUIRED if project is used</t>
  </si>
  <si>
    <t>REQUIRED if project is used. The expenditure type should start with the "natrual COA account - description of the expenditure type"</t>
  </si>
  <si>
    <t xml:space="preserve">REQUIRED if project is used. This is only used in PPM (this is not the same as expenditure owning org that represent who is paying for the expense). Expenditure Org here is the origin of the charge. Contact PPM lead for more info if needed. </t>
  </si>
  <si>
    <t>NOT REQUIRED (please test to see if Project number is sufficient. This is the case for ADFI)</t>
  </si>
  <si>
    <t>NOT REQUIRED (please test to see if Task number is sufficient. This is the case for ADFI)</t>
  </si>
  <si>
    <t>NOT REQUIRED (please test to see if Contract number is sufficient. This is the case for ADFI)</t>
  </si>
  <si>
    <t xml:space="preserve">REQUIRED if project is used and the project is a sponsored research project. Examples are projects that are associated with NSA, NIH, NSF, etc. </t>
  </si>
  <si>
    <t>NOT REQUIRED (please test to see if Funding Source number is sufficient. This is the case for ADFI)</t>
  </si>
  <si>
    <t>ITEM</t>
  </si>
  <si>
    <t>UCSD</t>
  </si>
  <si>
    <t>UCSD_AP_Correction</t>
  </si>
  <si>
    <t>SNOW case #</t>
  </si>
  <si>
    <t>CS123456</t>
  </si>
  <si>
    <t>don't need to populate</t>
  </si>
  <si>
    <t>Expenditure Type (Number - Name)</t>
  </si>
  <si>
    <t>534100 – Computer Supplies under $5K</t>
  </si>
  <si>
    <r>
      <t xml:space="preserve">Expenditure Type (Number - Name)
</t>
    </r>
    <r>
      <rPr>
        <b/>
        <sz val="8"/>
        <color theme="1"/>
        <rFont val="Georgia"/>
        <family val="1"/>
      </rPr>
      <t>*Leave Blank if not on Original Transaction</t>
    </r>
  </si>
  <si>
    <r>
      <t xml:space="preserve">Task Number
</t>
    </r>
    <r>
      <rPr>
        <b/>
        <sz val="8"/>
        <color theme="1"/>
        <rFont val="Georgia"/>
        <family val="1"/>
      </rPr>
      <t>*Leave Blank if not on Original Transaction</t>
    </r>
  </si>
  <si>
    <r>
      <t xml:space="preserve">Project
</t>
    </r>
    <r>
      <rPr>
        <b/>
        <sz val="8"/>
        <color theme="1"/>
        <rFont val="Georgia"/>
        <family val="1"/>
      </rPr>
      <t>*Leave Blank if not on Original Transaction</t>
    </r>
  </si>
  <si>
    <t>532300 - Research Related Maintenance and Repairs</t>
  </si>
  <si>
    <t>IPPS USE ONLY</t>
  </si>
  <si>
    <t>Remove from template</t>
  </si>
  <si>
    <t>Move to this section - so the entire Transfer From can be copy/pasted</t>
  </si>
  <si>
    <t>Is this something campus needs to provide?</t>
  </si>
  <si>
    <t>Remove - why do we need this info twice?</t>
  </si>
  <si>
    <r>
      <t xml:space="preserve">Expenditure Date
</t>
    </r>
    <r>
      <rPr>
        <sz val="9"/>
        <color theme="1"/>
        <rFont val="Georgia"/>
        <family val="1"/>
      </rPr>
      <t>(Year/Month/Day)</t>
    </r>
  </si>
  <si>
    <r>
      <t xml:space="preserve">Expenditure Type (Number - Name)
</t>
    </r>
    <r>
      <rPr>
        <sz val="9"/>
        <color theme="1"/>
        <rFont val="Georgia"/>
        <family val="1"/>
      </rPr>
      <t>*Leave Blank if not on Original Transaction</t>
    </r>
  </si>
  <si>
    <r>
      <t xml:space="preserve">Task Number
</t>
    </r>
    <r>
      <rPr>
        <sz val="9"/>
        <color theme="1"/>
        <rFont val="Georgia"/>
        <family val="1"/>
      </rPr>
      <t>*Leave Blank if not on Original Transaction</t>
    </r>
  </si>
  <si>
    <r>
      <t xml:space="preserve">Project
</t>
    </r>
    <r>
      <rPr>
        <sz val="9"/>
        <color theme="1"/>
        <rFont val="Georgia"/>
        <family val="1"/>
      </rPr>
      <t>*Leave Blank if not on Original Transaction</t>
    </r>
  </si>
  <si>
    <r>
      <t>Reason for Cost Transfer</t>
    </r>
    <r>
      <rPr>
        <sz val="11"/>
        <color theme="1"/>
        <rFont val="Georgia"/>
        <family val="1"/>
      </rPr>
      <t xml:space="preserve">
</t>
    </r>
    <r>
      <rPr>
        <sz val="9"/>
        <color theme="1"/>
        <rFont val="Georgia"/>
        <family val="1"/>
      </rPr>
      <t>(displayed on GL - e.g. Invoice # posted to incorrect account 5xxxxx, reclass to correct account 5xxxxx)</t>
    </r>
  </si>
  <si>
    <r>
      <t xml:space="preserve">Expenditure Type </t>
    </r>
    <r>
      <rPr>
        <sz val="9"/>
        <color theme="1"/>
        <rFont val="Georgia"/>
        <family val="1"/>
      </rPr>
      <t>(Number - Name)</t>
    </r>
  </si>
  <si>
    <r>
      <t xml:space="preserve">Expenditure Date 
</t>
    </r>
    <r>
      <rPr>
        <sz val="9"/>
        <color theme="1"/>
        <rFont val="Georgia"/>
        <family val="1"/>
      </rPr>
      <t>(Year/Month/Day)
(same as original transaction &amp; Column P on this sheet)</t>
    </r>
  </si>
  <si>
    <r>
      <t xml:space="preserve">Funding Source Number
</t>
    </r>
    <r>
      <rPr>
        <sz val="9"/>
        <color theme="1"/>
        <rFont val="Georgia"/>
        <family val="1"/>
      </rPr>
      <t>(*Only for Sponsored Projects)</t>
    </r>
  </si>
  <si>
    <r>
      <t xml:space="preserve">PO Number </t>
    </r>
    <r>
      <rPr>
        <sz val="9"/>
        <color theme="1"/>
        <rFont val="Georgia"/>
        <family val="1"/>
      </rPr>
      <t>(if applicable)</t>
    </r>
  </si>
  <si>
    <t>PLEASE ROLL UP ALL INVOICE LINES INTO ONE ROW (PER INVOICE), UNLESS INVOICE LINES CONTAIN DIFFERENT DISTRIBUTION COMBINATIONS.</t>
  </si>
  <si>
    <t xml:space="preserve">Funding Source
</t>
  </si>
  <si>
    <t>COST TRANSFER</t>
  </si>
  <si>
    <t>*Amount (Positive)</t>
  </si>
  <si>
    <t>*Amount
(Negative)</t>
  </si>
  <si>
    <t>Distribution Combination DEBIT</t>
  </si>
  <si>
    <t>Distribution Combination CREDIT</t>
  </si>
  <si>
    <t>Project Number DEBIT</t>
  </si>
  <si>
    <t>Task Number DEBIT</t>
  </si>
  <si>
    <t>Expenditure Type DEBIT</t>
  </si>
  <si>
    <t>Funding Source Number DEBIT</t>
  </si>
  <si>
    <t>Funding Source Number CREDIT</t>
  </si>
  <si>
    <t>Project Number CREDIT</t>
  </si>
  <si>
    <t>Task Number CREDIT</t>
  </si>
  <si>
    <t>Expenditure Type CREDIT</t>
  </si>
  <si>
    <t>Invoice 12345 posted to account 534100 in error, reclass to 532300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</si>
</sst>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yyyy/mm/dd"/>
  </numFmts>
  <fonts count="2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1"/>
      <name val="Georgia"/>
      <family val="1"/>
    </font>
    <font>
      <b/>
      <sz val="11"/>
      <color theme="1"/>
      <name val="Georgia"/>
      <family val="1"/>
    </font>
    <font>
      <sz val="9"/>
      <color theme="1"/>
      <name val="Georgia"/>
      <family val="1"/>
    </font>
    <font>
      <b/>
      <sz val="8"/>
      <color theme="1"/>
      <name val="Georgia"/>
      <family val="1"/>
    </font>
    <font>
      <sz val="9"/>
      <color indexed="81"/>
      <name val="Tahoma"/>
      <family val="2"/>
    </font>
    <font>
      <b/>
      <sz val="9"/>
      <color indexed="81"/>
      <name val="Tahoma"/>
      <family val="2"/>
    </font>
    <font>
      <b/>
      <sz val="14"/>
      <color theme="1"/>
      <name val="Tahoma"/>
      <family val="2"/>
    </font>
    <font>
      <sz val="8"/>
      <color theme="1"/>
      <name val="Tahoma"/>
      <family val="2"/>
    </font>
    <font>
      <b/>
      <sz val="10"/>
      <color theme="1"/>
      <name val="Tahoma"/>
      <family val="2"/>
    </font>
    <font>
      <b/>
      <sz val="12"/>
      <color theme="1"/>
      <name val="Calibri"/>
      <family val="2"/>
      <scheme val="minor"/>
    </font>
    <font>
      <sz val="8"/>
      <color theme="1"/>
      <name val="Calibri"/>
      <family val="2"/>
      <scheme val="minor"/>
    </font>
    <font>
      <sz val="8"/>
      <color indexed="81"/>
      <name val="Tahoma"/>
      <family val="2"/>
    </font>
    <font>
      <b/>
      <sz val="8"/>
      <color indexed="81"/>
      <name val="Tahoma"/>
      <family val="2"/>
    </font>
    <font>
      <b/>
      <sz val="11"/>
      <color rgb="FFC00000"/>
      <name val="Georgia"/>
      <family val="1"/>
    </font>
    <font>
      <sz val="8"/>
      <color rgb="FF000000"/>
      <name val="Tahoma"/>
      <family val="2"/>
    </font>
    <font>
      <sz val="10"/>
      <color theme="1"/>
      <name val="Times New Roman"/>
      <family val="1"/>
    </font>
    <font>
      <b/>
      <sz val="8"/>
      <color rgb="FF000000"/>
      <name val="Tahoma"/>
      <family val="2"/>
    </font>
  </fonts>
  <fills count="11">
    <fill>
      <patternFill patternType="none"/>
    </fill>
    <fill>
      <patternFill patternType="gray125"/>
    </fill>
    <fill>
      <patternFill patternType="solid">
        <fgColor theme="9"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CCCC"/>
        <bgColor indexed="64"/>
      </patternFill>
    </fill>
    <fill>
      <patternFill patternType="solid">
        <fgColor rgb="FFF3F3F3"/>
        <bgColor indexed="64"/>
      </patternFill>
    </fill>
    <fill>
      <patternFill patternType="solid">
        <fgColor rgb="FFFFFF00"/>
        <bgColor indexed="64"/>
      </patternFill>
    </fill>
    <fill>
      <patternFill patternType="solid">
        <fgColor rgb="FFA3C2DF"/>
        <bgColor auto="1"/>
      </patternFill>
    </fill>
    <fill>
      <patternFill patternType="solid">
        <fgColor theme="8" tint="0.79998168889431442"/>
        <bgColor indexed="64"/>
      </patternFill>
    </fill>
    <fill>
      <patternFill patternType="solid">
        <fgColor rgb="FFFFC000"/>
        <bgColor indexed="64"/>
      </patternFill>
    </fill>
  </fills>
  <borders count="20">
    <border>
      <left/>
      <right/>
      <top/>
      <bottom/>
      <diagonal/>
    </border>
    <border>
      <left style="thick">
        <color auto="1"/>
      </left>
      <right/>
      <top/>
      <bottom/>
      <diagonal/>
    </border>
    <border>
      <left style="thin">
        <color auto="1"/>
      </left>
      <right style="thin">
        <color auto="1"/>
      </right>
      <top style="thick">
        <color auto="1"/>
      </top>
      <bottom style="thick">
        <color auto="1"/>
      </bottom>
      <diagonal/>
    </border>
    <border>
      <left style="thick">
        <color auto="1"/>
      </left>
      <right style="thin">
        <color auto="1"/>
      </right>
      <top style="thick">
        <color auto="1"/>
      </top>
      <bottom style="thick">
        <color auto="1"/>
      </bottom>
      <diagonal/>
    </border>
    <border>
      <left style="thin">
        <color auto="1"/>
      </left>
      <right/>
      <top style="thick">
        <color auto="1"/>
      </top>
      <bottom style="thick">
        <color auto="1"/>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rgb="FF7F7F7F"/>
      </top>
      <bottom style="thin">
        <color rgb="FF7F7F7F"/>
      </bottom>
      <diagonal/>
    </border>
    <border>
      <left style="thin">
        <color auto="1"/>
      </left>
      <right style="thin">
        <color rgb="FF7F7F7F"/>
      </right>
      <top style="thin">
        <color rgb="FF7F7F7F"/>
      </top>
      <bottom style="thin">
        <color rgb="FF7F7F7F"/>
      </bottom>
      <diagonal/>
    </border>
    <border>
      <left/>
      <right style="thick">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ck">
        <color indexed="64"/>
      </right>
      <top style="medium">
        <color indexed="64"/>
      </top>
      <bottom style="thin">
        <color auto="1"/>
      </bottom>
      <diagonal/>
    </border>
    <border>
      <left style="thin">
        <color auto="1"/>
      </left>
      <right style="thin">
        <color auto="1"/>
      </right>
      <top style="medium">
        <color indexed="64"/>
      </top>
      <bottom/>
      <diagonal/>
    </border>
    <border>
      <left style="thin">
        <color auto="1"/>
      </left>
      <right style="thick">
        <color indexed="64"/>
      </right>
      <top style="medium">
        <color indexed="64"/>
      </top>
      <bottom/>
      <diagonal/>
    </border>
    <border>
      <left/>
      <right/>
      <top/>
      <bottom style="thick">
        <color auto="1"/>
      </bottom>
      <diagonal/>
    </border>
    <border>
      <left/>
      <right style="thick">
        <color auto="1"/>
      </right>
      <top/>
      <bottom style="thick">
        <color auto="1"/>
      </bottom>
      <diagonal/>
    </border>
    <border>
      <left style="thick">
        <color auto="1"/>
      </left>
      <right/>
      <top/>
      <bottom style="thick">
        <color auto="1"/>
      </bottom>
      <diagonal/>
    </border>
  </borders>
  <cellStyleXfs count="6">
    <xf numFmtId="0" fontId="0" fillId="0" borderId="0"/>
    <xf numFmtId="44" fontId="1" fillId="0" borderId="0" applyFont="0" applyFill="0" applyBorder="0" applyAlignment="0" applyProtection="0"/>
    <xf numFmtId="0" fontId="1" fillId="6" borderId="0"/>
    <xf numFmtId="0" fontId="10" fillId="6" borderId="0"/>
    <xf numFmtId="0" fontId="11" fillId="6" borderId="0"/>
    <xf numFmtId="0" fontId="12" fillId="8" borderId="5">
      <alignment horizontal="left"/>
    </xf>
  </cellStyleXfs>
  <cellXfs count="98">
    <xf numFmtId="0" fontId="0" fillId="0" borderId="0" xfId="0"/>
    <xf numFmtId="0" fontId="4" fillId="0" borderId="0" xfId="0" applyFont="1"/>
    <xf numFmtId="0" fontId="3" fillId="0" borderId="0" xfId="0" applyFont="1"/>
    <xf numFmtId="0" fontId="4" fillId="0" borderId="0" xfId="0" applyFont="1" applyAlignment="1">
      <alignment horizontal="center"/>
    </xf>
    <xf numFmtId="0" fontId="5" fillId="3" borderId="0" xfId="0" applyFont="1" applyFill="1"/>
    <xf numFmtId="0" fontId="5" fillId="4" borderId="0" xfId="0" applyFont="1" applyFill="1"/>
    <xf numFmtId="0" fontId="5" fillId="4" borderId="1" xfId="0" applyFont="1" applyFill="1" applyBorder="1"/>
    <xf numFmtId="0" fontId="4" fillId="0" borderId="1" xfId="0" applyFont="1" applyBorder="1"/>
    <xf numFmtId="0" fontId="5" fillId="3" borderId="1" xfId="0" applyFont="1" applyFill="1" applyBorder="1"/>
    <xf numFmtId="0" fontId="5" fillId="2" borderId="2" xfId="0" applyFont="1" applyFill="1" applyBorder="1" applyAlignment="1">
      <alignment horizontal="center" wrapText="1"/>
    </xf>
    <xf numFmtId="0" fontId="4" fillId="3" borderId="2" xfId="0" applyFont="1" applyFill="1" applyBorder="1" applyAlignment="1">
      <alignment wrapText="1"/>
    </xf>
    <xf numFmtId="0" fontId="4" fillId="4" borderId="2" xfId="0" applyFont="1" applyFill="1" applyBorder="1" applyAlignment="1">
      <alignment wrapText="1"/>
    </xf>
    <xf numFmtId="0" fontId="5" fillId="3" borderId="2" xfId="0" applyFont="1" applyFill="1" applyBorder="1" applyAlignment="1">
      <alignment wrapText="1"/>
    </xf>
    <xf numFmtId="0" fontId="5" fillId="4" borderId="2" xfId="0" applyFont="1" applyFill="1" applyBorder="1" applyAlignment="1">
      <alignment wrapText="1"/>
    </xf>
    <xf numFmtId="0" fontId="5" fillId="3" borderId="4" xfId="0" applyFont="1" applyFill="1" applyBorder="1" applyAlignment="1">
      <alignment wrapText="1"/>
    </xf>
    <xf numFmtId="0" fontId="5" fillId="4" borderId="3" xfId="0" applyFont="1" applyFill="1" applyBorder="1" applyAlignment="1">
      <alignment wrapText="1"/>
    </xf>
    <xf numFmtId="0" fontId="5" fillId="3" borderId="2" xfId="0" applyFont="1" applyFill="1" applyBorder="1"/>
    <xf numFmtId="0" fontId="5" fillId="2" borderId="4" xfId="0" applyFont="1" applyFill="1" applyBorder="1" applyAlignment="1">
      <alignment horizontal="center" wrapText="1"/>
    </xf>
    <xf numFmtId="0" fontId="5" fillId="3" borderId="3" xfId="0" applyFont="1" applyFill="1" applyBorder="1"/>
    <xf numFmtId="14" fontId="4" fillId="0" borderId="0" xfId="0" applyNumberFormat="1" applyFont="1"/>
    <xf numFmtId="44" fontId="4" fillId="0" borderId="0" xfId="1" applyFont="1"/>
    <xf numFmtId="0" fontId="2" fillId="0" borderId="0" xfId="0" applyFont="1"/>
    <xf numFmtId="0" fontId="6" fillId="5" borderId="0" xfId="0" applyFont="1" applyFill="1" applyAlignment="1">
      <alignment horizontal="center"/>
    </xf>
    <xf numFmtId="0" fontId="6" fillId="5" borderId="1" xfId="0" applyFont="1" applyFill="1" applyBorder="1"/>
    <xf numFmtId="0" fontId="6" fillId="5" borderId="0" xfId="0" applyFont="1" applyFill="1"/>
    <xf numFmtId="0" fontId="6" fillId="5" borderId="0" xfId="0" applyFont="1" applyFill="1" applyAlignment="1">
      <alignment wrapText="1"/>
    </xf>
    <xf numFmtId="14" fontId="6" fillId="5" borderId="0" xfId="0" applyNumberFormat="1" applyFont="1" applyFill="1"/>
    <xf numFmtId="44" fontId="6" fillId="5" borderId="0" xfId="1" applyFont="1" applyFill="1"/>
    <xf numFmtId="0" fontId="0" fillId="0" borderId="0" xfId="0" applyNumberFormat="1"/>
    <xf numFmtId="0" fontId="0" fillId="0" borderId="0" xfId="0" applyNumberFormat="1" applyAlignment="1">
      <alignment horizontal="right"/>
    </xf>
    <xf numFmtId="0" fontId="1" fillId="6" borderId="0" xfId="2" applyNumberFormat="1" applyBorder="1" applyAlignment="1">
      <alignment horizontal="right"/>
    </xf>
    <xf numFmtId="0" fontId="1" fillId="6" borderId="0" xfId="2" applyNumberFormat="1" applyBorder="1"/>
    <xf numFmtId="0" fontId="1" fillId="6" borderId="0" xfId="2" applyNumberFormat="1" applyBorder="1" applyAlignment="1">
      <alignment horizontal="left"/>
    </xf>
    <xf numFmtId="0" fontId="10" fillId="6" borderId="0" xfId="3" applyNumberFormat="1" applyBorder="1" applyAlignment="1">
      <alignment horizontal="left"/>
    </xf>
    <xf numFmtId="0" fontId="11" fillId="6" borderId="0" xfId="4" applyNumberFormat="1" applyBorder="1" applyAlignment="1">
      <alignment horizontal="left"/>
    </xf>
    <xf numFmtId="0" fontId="11" fillId="6" borderId="0" xfId="4" applyNumberFormat="1" applyBorder="1"/>
    <xf numFmtId="0" fontId="0" fillId="7" borderId="0" xfId="2" applyNumberFormat="1" applyFont="1" applyFill="1" applyBorder="1"/>
    <xf numFmtId="0" fontId="12" fillId="8" borderId="5" xfId="0" applyNumberFormat="1" applyFont="1" applyFill="1" applyBorder="1" applyAlignment="1">
      <alignment horizontal="right" wrapText="1"/>
    </xf>
    <xf numFmtId="0" fontId="12" fillId="8" borderId="6" xfId="0" applyNumberFormat="1" applyFont="1" applyFill="1" applyBorder="1" applyAlignment="1">
      <alignment horizontal="left" wrapText="1"/>
    </xf>
    <xf numFmtId="0" fontId="12" fillId="8" borderId="6" xfId="0" applyNumberFormat="1" applyFont="1" applyFill="1" applyBorder="1" applyAlignment="1">
      <alignment horizontal="right" wrapText="1"/>
    </xf>
    <xf numFmtId="0" fontId="12" fillId="8" borderId="7" xfId="0" applyNumberFormat="1" applyFont="1" applyFill="1" applyBorder="1" applyAlignment="1">
      <alignment horizontal="left" wrapText="1"/>
    </xf>
    <xf numFmtId="0" fontId="13" fillId="0" borderId="0" xfId="0" applyNumberFormat="1" applyFont="1" applyAlignment="1">
      <alignment wrapText="1"/>
    </xf>
    <xf numFmtId="0" fontId="11" fillId="7" borderId="0" xfId="0" applyNumberFormat="1" applyFont="1" applyFill="1" applyBorder="1" applyAlignment="1">
      <alignment horizontal="right" wrapText="1"/>
    </xf>
    <xf numFmtId="0" fontId="11" fillId="7" borderId="0" xfId="0" applyNumberFormat="1" applyFont="1" applyFill="1" applyBorder="1" applyAlignment="1">
      <alignment horizontal="left" wrapText="1"/>
    </xf>
    <xf numFmtId="0" fontId="14" fillId="7" borderId="0" xfId="0" applyNumberFormat="1" applyFont="1" applyFill="1" applyAlignment="1">
      <alignment wrapText="1"/>
    </xf>
    <xf numFmtId="0" fontId="5" fillId="4" borderId="0" xfId="0" applyFont="1" applyFill="1" applyBorder="1" applyAlignment="1">
      <alignment wrapText="1"/>
    </xf>
    <xf numFmtId="0" fontId="12" fillId="8" borderId="5" xfId="5" applyNumberFormat="1" applyAlignment="1">
      <alignment horizontal="left" wrapText="1"/>
    </xf>
    <xf numFmtId="0" fontId="12" fillId="8" borderId="5" xfId="5" applyNumberFormat="1" applyAlignment="1">
      <alignment horizontal="right" wrapText="1"/>
    </xf>
    <xf numFmtId="0" fontId="13" fillId="7" borderId="0" xfId="0" applyNumberFormat="1" applyFont="1" applyFill="1" applyAlignment="1">
      <alignment wrapText="1"/>
    </xf>
    <xf numFmtId="0" fontId="0" fillId="0" borderId="0" xfId="0" applyNumberFormat="1" applyAlignment="1">
      <alignment horizontal="left"/>
    </xf>
    <xf numFmtId="14" fontId="0" fillId="0" borderId="0" xfId="0" applyNumberFormat="1"/>
    <xf numFmtId="0" fontId="0" fillId="0" borderId="8" xfId="0" applyBorder="1"/>
    <xf numFmtId="0" fontId="17" fillId="9" borderId="12" xfId="0" applyFont="1" applyFill="1" applyBorder="1" applyAlignment="1">
      <alignment horizontal="center" wrapText="1"/>
    </xf>
    <xf numFmtId="0" fontId="17" fillId="9" borderId="13" xfId="0" applyFont="1" applyFill="1" applyBorder="1" applyAlignment="1">
      <alignment horizontal="center" wrapText="1"/>
    </xf>
    <xf numFmtId="0" fontId="0" fillId="9" borderId="13" xfId="0" applyFill="1" applyBorder="1"/>
    <xf numFmtId="0" fontId="17" fillId="9" borderId="14" xfId="0" applyFont="1" applyFill="1" applyBorder="1" applyAlignment="1">
      <alignment horizontal="center" wrapText="1"/>
    </xf>
    <xf numFmtId="0" fontId="4" fillId="0" borderId="0" xfId="0" applyFont="1" applyAlignment="1">
      <alignment horizontal="center" wrapText="1"/>
    </xf>
    <xf numFmtId="0" fontId="4" fillId="0" borderId="1" xfId="0" applyFont="1" applyBorder="1" applyAlignment="1">
      <alignment wrapText="1"/>
    </xf>
    <xf numFmtId="0" fontId="4" fillId="0" borderId="0" xfId="0" applyFont="1" applyAlignment="1">
      <alignment wrapText="1"/>
    </xf>
    <xf numFmtId="44" fontId="4" fillId="0" borderId="0" xfId="1" applyFont="1" applyAlignment="1">
      <alignment wrapText="1"/>
    </xf>
    <xf numFmtId="14" fontId="4" fillId="0" borderId="0" xfId="0" applyNumberFormat="1" applyFont="1" applyAlignment="1">
      <alignment wrapText="1"/>
    </xf>
    <xf numFmtId="0" fontId="0" fillId="0" borderId="0" xfId="0" applyAlignment="1">
      <alignment wrapText="1"/>
    </xf>
    <xf numFmtId="0" fontId="4" fillId="7" borderId="0" xfId="0" applyFont="1" applyFill="1" applyAlignment="1">
      <alignment horizontal="center" wrapText="1"/>
    </xf>
    <xf numFmtId="0" fontId="4" fillId="7" borderId="1" xfId="0" applyFont="1" applyFill="1" applyBorder="1" applyAlignment="1">
      <alignment wrapText="1"/>
    </xf>
    <xf numFmtId="0" fontId="4" fillId="7" borderId="0" xfId="0" applyFont="1" applyFill="1" applyAlignment="1">
      <alignment wrapText="1"/>
    </xf>
    <xf numFmtId="44" fontId="4" fillId="7" borderId="0" xfId="1" applyFont="1" applyFill="1" applyAlignment="1">
      <alignment wrapText="1"/>
    </xf>
    <xf numFmtId="14" fontId="4" fillId="7" borderId="0" xfId="0" applyNumberFormat="1" applyFont="1" applyFill="1" applyAlignment="1">
      <alignment wrapText="1"/>
    </xf>
    <xf numFmtId="0" fontId="0" fillId="7" borderId="0" xfId="0" applyFill="1" applyAlignment="1">
      <alignment wrapText="1"/>
    </xf>
    <xf numFmtId="0" fontId="0" fillId="7" borderId="8" xfId="0" applyFill="1" applyBorder="1" applyAlignment="1">
      <alignment wrapText="1"/>
    </xf>
    <xf numFmtId="0" fontId="4" fillId="10" borderId="0" xfId="0" applyFont="1" applyFill="1" applyAlignment="1">
      <alignment horizontal="center" wrapText="1"/>
    </xf>
    <xf numFmtId="0" fontId="4" fillId="10" borderId="0" xfId="0" applyFont="1" applyFill="1" applyAlignment="1">
      <alignment wrapText="1"/>
    </xf>
    <xf numFmtId="0" fontId="17" fillId="9" borderId="15" xfId="0" applyFont="1" applyFill="1" applyBorder="1" applyAlignment="1">
      <alignment horizontal="center" wrapText="1"/>
    </xf>
    <xf numFmtId="0" fontId="17" fillId="9" borderId="16" xfId="0" applyFont="1" applyFill="1" applyBorder="1" applyAlignment="1">
      <alignment horizontal="center" wrapText="1"/>
    </xf>
    <xf numFmtId="0" fontId="0" fillId="0" borderId="0" xfId="0" applyBorder="1"/>
    <xf numFmtId="0" fontId="0" fillId="0" borderId="0" xfId="0" applyBorder="1" applyAlignment="1">
      <alignment wrapText="1"/>
    </xf>
    <xf numFmtId="0" fontId="6" fillId="5" borderId="0" xfId="0" applyNumberFormat="1" applyFont="1" applyFill="1"/>
    <xf numFmtId="0" fontId="5" fillId="10" borderId="2" xfId="0" applyFont="1" applyFill="1" applyBorder="1" applyAlignment="1">
      <alignment wrapText="1"/>
    </xf>
    <xf numFmtId="164" fontId="6" fillId="5" borderId="0" xfId="0" applyNumberFormat="1" applyFont="1" applyFill="1"/>
    <xf numFmtId="164" fontId="4" fillId="0" borderId="0" xfId="0" applyNumberFormat="1" applyFont="1"/>
    <xf numFmtId="164" fontId="4" fillId="0" borderId="0" xfId="0" applyNumberFormat="1" applyFont="1" applyAlignment="1">
      <alignment wrapText="1"/>
    </xf>
    <xf numFmtId="0" fontId="19" fillId="0" borderId="0" xfId="0" applyFont="1" applyAlignment="1">
      <alignment horizontal="center" vertical="center"/>
    </xf>
    <xf numFmtId="0" fontId="19" fillId="0" borderId="0" xfId="0" applyNumberFormat="1" applyFont="1" applyAlignment="1">
      <alignment horizontal="center" vertical="center"/>
    </xf>
    <xf numFmtId="164" fontId="19" fillId="0" borderId="0" xfId="0" applyNumberFormat="1" applyFont="1" applyAlignment="1">
      <alignment horizontal="center" vertical="center"/>
    </xf>
    <xf numFmtId="49" fontId="19" fillId="0" borderId="0" xfId="0" applyNumberFormat="1" applyFont="1" applyAlignment="1">
      <alignment horizontal="center" vertical="center"/>
    </xf>
    <xf numFmtId="14" fontId="19" fillId="0" borderId="0" xfId="0" applyNumberFormat="1" applyFont="1" applyAlignment="1">
      <alignment horizontal="center" vertical="center"/>
    </xf>
    <xf numFmtId="0" fontId="6" fillId="0" borderId="0" xfId="0" applyFont="1" applyFill="1" applyAlignment="1">
      <alignment horizontal="center"/>
    </xf>
    <xf numFmtId="0" fontId="19" fillId="0" borderId="0" xfId="0" applyNumberFormat="1" applyFont="1" applyFill="1" applyAlignment="1">
      <alignment horizontal="center" vertical="center"/>
    </xf>
    <xf numFmtId="2" fontId="19" fillId="0" borderId="0" xfId="0" applyNumberFormat="1" applyFont="1" applyFill="1" applyAlignment="1">
      <alignment horizontal="center" vertical="center"/>
    </xf>
    <xf numFmtId="164" fontId="19" fillId="0" borderId="0" xfId="0" applyNumberFormat="1" applyFont="1" applyFill="1" applyAlignment="1">
      <alignment horizontal="center" vertical="center"/>
    </xf>
    <xf numFmtId="0" fontId="17" fillId="9" borderId="9" xfId="0" applyFont="1" applyFill="1" applyBorder="1" applyAlignment="1">
      <alignment horizontal="center"/>
    </xf>
    <xf numFmtId="0" fontId="17" fillId="9" borderId="10" xfId="0" applyFont="1" applyFill="1" applyBorder="1" applyAlignment="1">
      <alignment horizontal="center"/>
    </xf>
    <xf numFmtId="0" fontId="17" fillId="9" borderId="11" xfId="0" applyFont="1" applyFill="1" applyBorder="1" applyAlignment="1">
      <alignment horizontal="center"/>
    </xf>
    <xf numFmtId="0" fontId="13" fillId="0" borderId="17" xfId="0" applyFont="1" applyBorder="1" applyAlignment="1">
      <alignment horizontal="center" wrapText="1"/>
    </xf>
    <xf numFmtId="0" fontId="13" fillId="0" borderId="18" xfId="0" applyFont="1" applyBorder="1" applyAlignment="1">
      <alignment horizontal="center" wrapText="1"/>
    </xf>
    <xf numFmtId="0" fontId="5" fillId="3" borderId="19" xfId="0" applyFont="1" applyFill="1" applyBorder="1" applyAlignment="1">
      <alignment horizontal="center"/>
    </xf>
    <xf numFmtId="0" fontId="5" fillId="3" borderId="17" xfId="0" applyFont="1" applyFill="1" applyBorder="1" applyAlignment="1">
      <alignment horizontal="center"/>
    </xf>
    <xf numFmtId="0" fontId="5" fillId="4" borderId="1" xfId="0" applyFont="1" applyFill="1" applyBorder="1" applyAlignment="1">
      <alignment horizontal="center"/>
    </xf>
    <xf numFmtId="0" fontId="5" fillId="4" borderId="0" xfId="0" applyFont="1" applyFill="1" applyBorder="1" applyAlignment="1">
      <alignment horizontal="center"/>
    </xf>
  </cellXfs>
  <cellStyles count="6">
    <cellStyle name="* Required" xfId="4" xr:uid="{00000000-0005-0000-0000-000000000000}"/>
    <cellStyle name="Currency" xfId="1" builtinId="4"/>
    <cellStyle name="GRAY BACKGROUND" xfId="2" xr:uid="{00000000-0005-0000-0000-000002000000}"/>
    <cellStyle name="Header" xfId="5" xr:uid="{00000000-0005-0000-0000-000003000000}"/>
    <cellStyle name="Normal" xfId="0" builtinId="0"/>
    <cellStyle name="PAGE_HEADER" xfId="3" xr:uid="{00000000-0005-0000-0000-000005000000}"/>
  </cellStyles>
  <dxfs count="0"/>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orral, Luis" id="{A6AF56A3-31E6-B44D-92CF-E88E0659A9C0}" userId="S::dis-llopezcorral@ucsd.edu::765443b9-addf-4238-9972-70250221c38b"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2" dT="2021-08-05T19:03:20.93" personId="{A6AF56A3-31E6-B44D-92CF-E88E0659A9C0}" id="{5DCCBD39-801A-8840-A4E8-A7B7514F6CD1}">
    <text>Correct Format</text>
  </threadedComment>
  <threadedComment ref="AC2" dT="2021-08-05T19:29:02.48" personId="{A6AF56A3-31E6-B44D-92CF-E88E0659A9C0}" id="{3AA8E3A2-5583-F445-BCC3-3C6880DF337A}">
    <text>Correct Format</text>
  </threadedComment>
  <threadedComment ref="AD2" dT="2021-08-05T19:28:26.61" personId="{A6AF56A3-31E6-B44D-92CF-E88E0659A9C0}" id="{B06EA6F5-F5D3-5C4D-98AE-AE0C75CC7337}">
    <text>funding source NUMBER - only for sponosored</text>
  </threadedComment>
  <threadedComment ref="F6" dT="2021-08-05T18:48:17.11" personId="{A6AF56A3-31E6-B44D-92CF-E88E0659A9C0}" id="{0B9F8DA6-598B-2041-8851-F8D12EDF85A2}">
    <text>Leave on template. Helpful, when they include invalid invoice numbers.</text>
  </threadedComment>
  <threadedComment ref="S6" dT="2021-08-05T18:54:34.96" personId="{A6AF56A3-31E6-B44D-92CF-E88E0659A9C0}" id="{C3C76466-60E7-524D-BB80-1C6AAC425FC7}">
    <text xml:space="preserve">Not necessary. </text>
  </threadedComment>
  <threadedComment ref="AE6" dT="2021-08-05T18:57:44.53" personId="{A6AF56A3-31E6-B44D-92CF-E88E0659A9C0}" id="{39059C92-2888-264C-BA78-7AE96405763F}">
    <text>Remove</text>
  </threadedComment>
  <threadedComment ref="AG6" dT="2021-08-05T18:58:03.14" personId="{A6AF56A3-31E6-B44D-92CF-E88E0659A9C0}" id="{CFC27BB6-F220-B54C-A313-E0FE5852D0DA}">
    <text xml:space="preserve">Not necessary.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H67"/>
  <sheetViews>
    <sheetView tabSelected="1" workbookViewId="0">
      <selection activeCell="B11" sqref="B11"/>
    </sheetView>
  </sheetViews>
  <sheetFormatPr defaultColWidth="8.81640625" defaultRowHeight="14.5" x14ac:dyDescent="0.35"/>
  <cols>
    <col min="1" max="1" width="33" style="1" customWidth="1"/>
    <col min="2" max="2" width="10.81640625" style="3" customWidth="1"/>
    <col min="3" max="4" width="18.6328125" style="3" customWidth="1"/>
    <col min="5" max="5" width="9.1796875" style="7"/>
    <col min="6" max="6" width="9.453125" style="1" bestFit="1" customWidth="1"/>
    <col min="7" max="7" width="12" style="1" bestFit="1" customWidth="1"/>
    <col min="8" max="8" width="10.81640625" style="1" customWidth="1"/>
    <col min="9" max="9" width="16.6328125" style="1" bestFit="1" customWidth="1"/>
    <col min="10" max="10" width="16.6328125" style="1" customWidth="1"/>
    <col min="11" max="11" width="11.6328125" style="1" customWidth="1"/>
    <col min="12" max="13" width="16.6328125" style="1" customWidth="1"/>
    <col min="14" max="15" width="19.6328125" style="1" customWidth="1"/>
    <col min="16" max="16" width="9.1796875" style="7"/>
    <col min="17" max="17" width="9.1796875" style="1"/>
    <col min="18" max="18" width="12" style="1" bestFit="1" customWidth="1"/>
    <col min="19" max="19" width="12.453125" style="1" customWidth="1"/>
    <col min="20" max="20" width="16.6328125" style="1" bestFit="1" customWidth="1"/>
    <col min="21" max="24" width="16.6328125" style="1" customWidth="1"/>
    <col min="25" max="25" width="19.81640625" style="1" customWidth="1"/>
    <col min="26" max="26" width="16.6328125" style="1" customWidth="1"/>
    <col min="27" max="27" width="10.453125" style="1" bestFit="1" customWidth="1"/>
    <col min="28" max="28" width="10.453125" bestFit="1" customWidth="1"/>
    <col min="29" max="29" width="10.453125" customWidth="1"/>
    <col min="30" max="30" width="32.453125" style="7" bestFit="1" customWidth="1"/>
    <col min="31" max="31" width="25.453125" style="1" customWidth="1"/>
    <col min="32" max="32" width="4.453125" customWidth="1"/>
    <col min="33" max="33" width="74.1796875" style="73" customWidth="1"/>
    <col min="34" max="34" width="73.1796875" style="73" bestFit="1" customWidth="1"/>
  </cols>
  <sheetData>
    <row r="1" spans="1:34" s="2" customFormat="1" ht="33" customHeight="1" thickBot="1" x14ac:dyDescent="0.4">
      <c r="A1" s="92" t="s">
        <v>357</v>
      </c>
      <c r="B1" s="92"/>
      <c r="C1" s="92"/>
      <c r="D1" s="93"/>
      <c r="E1" s="94" t="s">
        <v>18</v>
      </c>
      <c r="F1" s="95"/>
      <c r="G1" s="95"/>
      <c r="H1" s="95"/>
      <c r="I1" s="95"/>
      <c r="J1" s="95"/>
      <c r="K1" s="95"/>
      <c r="L1" s="95"/>
      <c r="M1" s="95"/>
      <c r="N1" s="95"/>
      <c r="O1" s="95"/>
      <c r="P1" s="96" t="s">
        <v>19</v>
      </c>
      <c r="Q1" s="97"/>
      <c r="R1" s="97"/>
      <c r="S1" s="97"/>
      <c r="T1" s="97"/>
      <c r="U1" s="97"/>
      <c r="V1" s="97"/>
      <c r="W1" s="97"/>
      <c r="X1" s="97"/>
      <c r="Y1" s="97"/>
      <c r="Z1" s="97"/>
      <c r="AA1" s="97"/>
      <c r="AD1" s="89" t="s">
        <v>343</v>
      </c>
      <c r="AE1" s="90"/>
      <c r="AF1" s="90"/>
      <c r="AG1" s="90"/>
      <c r="AH1" s="91"/>
    </row>
    <row r="2" spans="1:34" ht="80" thickTop="1" thickBot="1" x14ac:dyDescent="0.4">
      <c r="A2" s="9" t="s">
        <v>352</v>
      </c>
      <c r="B2" s="9" t="s">
        <v>5</v>
      </c>
      <c r="C2" s="9" t="s">
        <v>6</v>
      </c>
      <c r="D2" s="17" t="s">
        <v>356</v>
      </c>
      <c r="E2" s="18" t="s">
        <v>0</v>
      </c>
      <c r="F2" s="16" t="s">
        <v>1</v>
      </c>
      <c r="G2" s="12" t="s">
        <v>2</v>
      </c>
      <c r="H2" s="12" t="s">
        <v>3</v>
      </c>
      <c r="I2" s="12" t="s">
        <v>11</v>
      </c>
      <c r="J2" s="12" t="s">
        <v>351</v>
      </c>
      <c r="K2" s="12" t="s">
        <v>350</v>
      </c>
      <c r="L2" s="12" t="s">
        <v>16</v>
      </c>
      <c r="M2" s="12" t="s">
        <v>349</v>
      </c>
      <c r="N2" s="12" t="s">
        <v>348</v>
      </c>
      <c r="O2" s="12" t="s">
        <v>355</v>
      </c>
      <c r="P2" s="15" t="s">
        <v>0</v>
      </c>
      <c r="Q2" s="13" t="s">
        <v>1</v>
      </c>
      <c r="R2" s="13" t="s">
        <v>2</v>
      </c>
      <c r="S2" s="13" t="s">
        <v>3</v>
      </c>
      <c r="T2" s="13" t="s">
        <v>12</v>
      </c>
      <c r="U2" s="13" t="s">
        <v>15</v>
      </c>
      <c r="V2" s="13" t="s">
        <v>17</v>
      </c>
      <c r="W2" s="13" t="s">
        <v>16</v>
      </c>
      <c r="X2" s="13" t="s">
        <v>353</v>
      </c>
      <c r="Y2" s="13" t="s">
        <v>354</v>
      </c>
      <c r="Z2" s="13" t="s">
        <v>355</v>
      </c>
      <c r="AA2" s="13" t="s">
        <v>4</v>
      </c>
      <c r="AD2" s="52" t="s">
        <v>48</v>
      </c>
      <c r="AE2" s="53" t="s">
        <v>334</v>
      </c>
      <c r="AF2" s="54"/>
      <c r="AG2" s="71" t="s">
        <v>31</v>
      </c>
      <c r="AH2" s="72" t="s">
        <v>32</v>
      </c>
    </row>
    <row r="3" spans="1:34" ht="24.5" thickTop="1" x14ac:dyDescent="0.35">
      <c r="A3" s="25" t="s">
        <v>372</v>
      </c>
      <c r="B3" s="22">
        <v>12345</v>
      </c>
      <c r="C3" s="22" t="s">
        <v>23</v>
      </c>
      <c r="D3" s="22" t="s">
        <v>25</v>
      </c>
      <c r="E3" s="23">
        <v>16150</v>
      </c>
      <c r="F3" s="24">
        <v>12000</v>
      </c>
      <c r="G3" s="24">
        <v>5000051</v>
      </c>
      <c r="H3" s="24">
        <v>534100</v>
      </c>
      <c r="I3" s="24">
        <v>720</v>
      </c>
      <c r="J3" s="24">
        <v>1111111</v>
      </c>
      <c r="K3" s="24">
        <v>1</v>
      </c>
      <c r="L3" s="25" t="s">
        <v>26</v>
      </c>
      <c r="M3" s="24" t="s">
        <v>338</v>
      </c>
      <c r="N3" s="77">
        <v>44119</v>
      </c>
      <c r="O3" s="75">
        <v>7009999</v>
      </c>
      <c r="P3" s="23">
        <v>16150</v>
      </c>
      <c r="Q3" s="24">
        <v>12000</v>
      </c>
      <c r="R3" s="24">
        <v>5000051</v>
      </c>
      <c r="S3" s="24">
        <v>532300</v>
      </c>
      <c r="T3" s="24">
        <v>720</v>
      </c>
      <c r="U3" s="24">
        <v>1111111</v>
      </c>
      <c r="V3" s="24">
        <v>1</v>
      </c>
      <c r="W3" s="25" t="s">
        <v>26</v>
      </c>
      <c r="X3" s="24" t="s">
        <v>342</v>
      </c>
      <c r="Y3" s="77">
        <v>44119</v>
      </c>
      <c r="Z3" s="75">
        <v>7009999</v>
      </c>
      <c r="AA3" s="27">
        <v>500</v>
      </c>
      <c r="AB3" s="21" t="s">
        <v>30</v>
      </c>
      <c r="AC3" s="21"/>
      <c r="AD3" s="23" t="str">
        <f>CONCATENATE("Cost Transfer Requested on ",AE3)</f>
        <v>Cost Transfer Requested on CS123456</v>
      </c>
      <c r="AE3" s="24" t="s">
        <v>335</v>
      </c>
      <c r="AG3" s="73" t="str">
        <f t="shared" ref="AG3:AG8" si="0">E3&amp;"."&amp;F3&amp;"."&amp;G3&amp;"."&amp;H3&amp;"."&amp;I3&amp;"."&amp;"000"&amp;"."&amp;"000000"&amp;"."&amp;J3&amp;"."&amp;"000000"&amp;"."&amp;"00000"&amp;"."&amp;"000000"&amp;"."&amp;"000000"</f>
        <v>16150.12000.5000051.534100.720.000.000000.1111111.000000.00000.000000.000000</v>
      </c>
      <c r="AH3" s="73" t="str">
        <f>P3&amp;"."&amp;Q3&amp;"."&amp;R3&amp;"."&amp;S3&amp;"."&amp;T3&amp;"."&amp;"000"&amp;"."&amp;"000000"&amp;"."&amp;U3&amp;"."&amp;"000000"&amp;"."&amp;"00000"&amp;"."&amp;"000000"&amp;"."&amp;"000000"</f>
        <v>16150.12000.5000051.532300.720.000.000000.1111111.000000.00000.000000.000000</v>
      </c>
    </row>
    <row r="4" spans="1:34" x14ac:dyDescent="0.35">
      <c r="B4" s="85"/>
      <c r="N4" s="78"/>
      <c r="O4" s="78"/>
      <c r="Y4" s="78"/>
      <c r="Z4" s="19"/>
      <c r="AA4" s="20"/>
      <c r="AG4" s="73" t="str">
        <f t="shared" si="0"/>
        <v>.....000.000000..000000.00000.000000.000000</v>
      </c>
      <c r="AH4" s="73" t="str">
        <f t="shared" ref="AH4:AH8" si="1">P4&amp;"."&amp;Q4&amp;"."&amp;R4&amp;"."&amp;S4&amp;"."&amp;T4&amp;"."&amp;"000"&amp;"."&amp;"000000"&amp;"."&amp;U4&amp;"."&amp;"000000"&amp;"."&amp;"00000"&amp;"."&amp;"000000"&amp;"."&amp;"000000"</f>
        <v>.....000.000000..000000.00000.000000.000000</v>
      </c>
    </row>
    <row r="5" spans="1:34" x14ac:dyDescent="0.35">
      <c r="B5" s="85"/>
      <c r="N5" s="78"/>
      <c r="O5" s="78"/>
      <c r="Y5" s="78"/>
      <c r="Z5" s="19"/>
      <c r="AA5" s="20"/>
      <c r="AG5" s="73" t="str">
        <f t="shared" si="0"/>
        <v>.....000.000000..000000.00000.000000.000000</v>
      </c>
      <c r="AH5" s="73" t="str">
        <f t="shared" si="1"/>
        <v>.....000.000000..000000.00000.000000.000000</v>
      </c>
    </row>
    <row r="6" spans="1:34" s="61" customFormat="1" ht="33.75" customHeight="1" x14ac:dyDescent="0.35">
      <c r="A6" s="58"/>
      <c r="B6" s="85"/>
      <c r="C6" s="56"/>
      <c r="D6" s="56"/>
      <c r="E6" s="57"/>
      <c r="F6" s="58"/>
      <c r="G6" s="58"/>
      <c r="H6" s="58"/>
      <c r="I6" s="58"/>
      <c r="J6" s="58"/>
      <c r="K6" s="58"/>
      <c r="L6" s="58"/>
      <c r="M6" s="58"/>
      <c r="N6" s="79"/>
      <c r="O6" s="79"/>
      <c r="P6" s="57"/>
      <c r="Q6" s="58"/>
      <c r="R6" s="58"/>
      <c r="S6" s="58"/>
      <c r="T6" s="58"/>
      <c r="U6" s="58"/>
      <c r="V6" s="58"/>
      <c r="W6" s="58"/>
      <c r="X6" s="58"/>
      <c r="Y6" s="79"/>
      <c r="Z6" s="60"/>
      <c r="AA6" s="59"/>
      <c r="AD6" s="57"/>
      <c r="AE6" s="58"/>
      <c r="AG6" s="74" t="str">
        <f t="shared" si="0"/>
        <v>.....000.000000..000000.00000.000000.000000</v>
      </c>
      <c r="AH6" s="74" t="str">
        <f t="shared" si="1"/>
        <v>.....000.000000..000000.00000.000000.000000</v>
      </c>
    </row>
    <row r="7" spans="1:34" x14ac:dyDescent="0.35">
      <c r="N7" s="78"/>
      <c r="O7" s="78"/>
      <c r="Y7" s="78"/>
      <c r="Z7" s="19"/>
      <c r="AA7" s="20"/>
      <c r="AG7" s="73" t="str">
        <f t="shared" si="0"/>
        <v>.....000.000000..000000.00000.000000.000000</v>
      </c>
      <c r="AH7" s="73" t="str">
        <f t="shared" si="1"/>
        <v>.....000.000000..000000.00000.000000.000000</v>
      </c>
    </row>
    <row r="8" spans="1:34" x14ac:dyDescent="0.35">
      <c r="N8" s="78"/>
      <c r="O8" s="78"/>
      <c r="Y8" s="78"/>
      <c r="Z8" s="19"/>
      <c r="AA8" s="20"/>
      <c r="AG8" s="73" t="str">
        <f t="shared" si="0"/>
        <v>.....000.000000..000000.00000.000000.000000</v>
      </c>
      <c r="AH8" s="73" t="str">
        <f t="shared" si="1"/>
        <v>.....000.000000..000000.00000.000000.000000</v>
      </c>
    </row>
    <row r="9" spans="1:34" x14ac:dyDescent="0.35">
      <c r="N9" s="78"/>
      <c r="O9" s="78"/>
      <c r="Y9" s="78"/>
      <c r="Z9" s="19"/>
      <c r="AA9" s="20"/>
    </row>
    <row r="10" spans="1:34" x14ac:dyDescent="0.35">
      <c r="N10" s="78"/>
      <c r="O10" s="78"/>
      <c r="Y10" s="78"/>
      <c r="Z10" s="19"/>
      <c r="AA10" s="20"/>
    </row>
    <row r="11" spans="1:34" x14ac:dyDescent="0.35">
      <c r="N11" s="78"/>
      <c r="O11" s="78"/>
      <c r="Y11" s="78"/>
      <c r="Z11" s="19"/>
      <c r="AA11" s="20"/>
    </row>
    <row r="12" spans="1:34" x14ac:dyDescent="0.35">
      <c r="N12" s="78"/>
      <c r="O12" s="78"/>
      <c r="Y12" s="19"/>
      <c r="Z12" s="19"/>
      <c r="AA12" s="20"/>
    </row>
    <row r="13" spans="1:34" x14ac:dyDescent="0.35">
      <c r="N13" s="78"/>
      <c r="O13" s="78"/>
      <c r="Y13" s="19"/>
      <c r="Z13" s="19"/>
      <c r="AA13" s="20"/>
    </row>
    <row r="14" spans="1:34" x14ac:dyDescent="0.35">
      <c r="N14" s="78"/>
      <c r="O14" s="78"/>
      <c r="Y14" s="19"/>
      <c r="Z14" s="19"/>
      <c r="AA14" s="20"/>
    </row>
    <row r="15" spans="1:34" x14ac:dyDescent="0.35">
      <c r="N15" s="78"/>
      <c r="O15" s="78"/>
      <c r="Y15" s="19"/>
      <c r="Z15" s="19"/>
      <c r="AA15" s="20"/>
    </row>
    <row r="16" spans="1:34" x14ac:dyDescent="0.35">
      <c r="Y16" s="19"/>
      <c r="Z16" s="19"/>
      <c r="AA16" s="20"/>
    </row>
    <row r="17" spans="25:27" x14ac:dyDescent="0.35">
      <c r="Y17" s="19"/>
      <c r="Z17" s="19"/>
      <c r="AA17" s="20"/>
    </row>
    <row r="18" spans="25:27" x14ac:dyDescent="0.35">
      <c r="Y18" s="19"/>
      <c r="Z18" s="19"/>
      <c r="AA18" s="20"/>
    </row>
    <row r="19" spans="25:27" x14ac:dyDescent="0.35">
      <c r="Y19" s="19"/>
      <c r="Z19" s="19"/>
      <c r="AA19" s="20"/>
    </row>
    <row r="20" spans="25:27" x14ac:dyDescent="0.35">
      <c r="Y20" s="19"/>
      <c r="Z20" s="19"/>
      <c r="AA20" s="20"/>
    </row>
    <row r="21" spans="25:27" x14ac:dyDescent="0.35">
      <c r="Y21" s="19"/>
      <c r="Z21" s="19"/>
      <c r="AA21" s="20"/>
    </row>
    <row r="22" spans="25:27" x14ac:dyDescent="0.35">
      <c r="Y22" s="19"/>
      <c r="Z22" s="19"/>
      <c r="AA22" s="20"/>
    </row>
    <row r="23" spans="25:27" x14ac:dyDescent="0.35">
      <c r="Y23" s="19"/>
      <c r="Z23" s="19"/>
      <c r="AA23" s="20"/>
    </row>
    <row r="24" spans="25:27" x14ac:dyDescent="0.35">
      <c r="Y24" s="19"/>
      <c r="Z24" s="19"/>
      <c r="AA24" s="20"/>
    </row>
    <row r="25" spans="25:27" x14ac:dyDescent="0.35">
      <c r="Y25" s="19"/>
      <c r="Z25" s="19"/>
    </row>
    <row r="26" spans="25:27" x14ac:dyDescent="0.35">
      <c r="Y26" s="19"/>
      <c r="Z26" s="19"/>
    </row>
    <row r="27" spans="25:27" x14ac:dyDescent="0.35">
      <c r="Y27" s="19"/>
      <c r="Z27" s="19"/>
    </row>
    <row r="28" spans="25:27" x14ac:dyDescent="0.35">
      <c r="Y28" s="19"/>
      <c r="Z28" s="19"/>
    </row>
    <row r="29" spans="25:27" x14ac:dyDescent="0.35">
      <c r="Y29" s="19"/>
      <c r="Z29" s="19"/>
    </row>
    <row r="30" spans="25:27" x14ac:dyDescent="0.35">
      <c r="Y30" s="19"/>
      <c r="Z30" s="19"/>
    </row>
    <row r="31" spans="25:27" x14ac:dyDescent="0.35">
      <c r="Y31" s="19"/>
      <c r="Z31" s="19"/>
    </row>
    <row r="32" spans="25:27" x14ac:dyDescent="0.35">
      <c r="Y32" s="19"/>
      <c r="Z32" s="19"/>
    </row>
    <row r="33" spans="25:26" x14ac:dyDescent="0.35">
      <c r="Y33" s="19"/>
      <c r="Z33" s="19"/>
    </row>
    <row r="34" spans="25:26" x14ac:dyDescent="0.35">
      <c r="Y34" s="19"/>
      <c r="Z34" s="19"/>
    </row>
    <row r="35" spans="25:26" x14ac:dyDescent="0.35">
      <c r="Y35" s="19"/>
      <c r="Z35" s="19"/>
    </row>
    <row r="36" spans="25:26" x14ac:dyDescent="0.35">
      <c r="Y36" s="19"/>
      <c r="Z36" s="19"/>
    </row>
    <row r="37" spans="25:26" x14ac:dyDescent="0.35">
      <c r="Y37" s="19"/>
      <c r="Z37" s="19"/>
    </row>
    <row r="38" spans="25:26" x14ac:dyDescent="0.35">
      <c r="Y38" s="19"/>
      <c r="Z38" s="19"/>
    </row>
    <row r="39" spans="25:26" x14ac:dyDescent="0.35">
      <c r="Y39" s="19"/>
      <c r="Z39" s="19"/>
    </row>
    <row r="40" spans="25:26" x14ac:dyDescent="0.35">
      <c r="Y40" s="19"/>
      <c r="Z40" s="19"/>
    </row>
    <row r="41" spans="25:26" x14ac:dyDescent="0.35">
      <c r="Y41" s="19"/>
      <c r="Z41" s="19"/>
    </row>
    <row r="42" spans="25:26" x14ac:dyDescent="0.35">
      <c r="Y42" s="19"/>
      <c r="Z42" s="19"/>
    </row>
    <row r="43" spans="25:26" x14ac:dyDescent="0.35">
      <c r="Y43" s="19"/>
      <c r="Z43" s="19"/>
    </row>
    <row r="44" spans="25:26" x14ac:dyDescent="0.35">
      <c r="Y44" s="19"/>
      <c r="Z44" s="19"/>
    </row>
    <row r="45" spans="25:26" x14ac:dyDescent="0.35">
      <c r="Y45" s="19"/>
      <c r="Z45" s="19"/>
    </row>
    <row r="46" spans="25:26" x14ac:dyDescent="0.35">
      <c r="Y46" s="19"/>
      <c r="Z46" s="19"/>
    </row>
    <row r="47" spans="25:26" x14ac:dyDescent="0.35">
      <c r="Y47" s="19"/>
      <c r="Z47" s="19"/>
    </row>
    <row r="48" spans="25:26" x14ac:dyDescent="0.35">
      <c r="Y48" s="19"/>
      <c r="Z48" s="19"/>
    </row>
    <row r="49" spans="25:26" x14ac:dyDescent="0.35">
      <c r="Y49" s="19"/>
      <c r="Z49" s="19"/>
    </row>
    <row r="50" spans="25:26" x14ac:dyDescent="0.35">
      <c r="Y50" s="19"/>
      <c r="Z50" s="19"/>
    </row>
    <row r="51" spans="25:26" x14ac:dyDescent="0.35">
      <c r="Y51" s="19"/>
      <c r="Z51" s="19"/>
    </row>
    <row r="52" spans="25:26" x14ac:dyDescent="0.35">
      <c r="Y52" s="19"/>
      <c r="Z52" s="19"/>
    </row>
    <row r="53" spans="25:26" x14ac:dyDescent="0.35">
      <c r="Y53" s="19"/>
      <c r="Z53" s="19"/>
    </row>
    <row r="54" spans="25:26" x14ac:dyDescent="0.35">
      <c r="Y54" s="19"/>
      <c r="Z54" s="19"/>
    </row>
    <row r="55" spans="25:26" x14ac:dyDescent="0.35">
      <c r="Y55" s="19"/>
      <c r="Z55" s="19"/>
    </row>
    <row r="56" spans="25:26" x14ac:dyDescent="0.35">
      <c r="Y56" s="19"/>
      <c r="Z56" s="19"/>
    </row>
    <row r="57" spans="25:26" x14ac:dyDescent="0.35">
      <c r="Y57" s="19"/>
      <c r="Z57" s="19"/>
    </row>
    <row r="58" spans="25:26" x14ac:dyDescent="0.35">
      <c r="Y58" s="19"/>
      <c r="Z58" s="19"/>
    </row>
    <row r="59" spans="25:26" x14ac:dyDescent="0.35">
      <c r="Y59" s="19"/>
      <c r="Z59" s="19"/>
    </row>
    <row r="60" spans="25:26" x14ac:dyDescent="0.35">
      <c r="Y60" s="19"/>
      <c r="Z60" s="19"/>
    </row>
    <row r="61" spans="25:26" x14ac:dyDescent="0.35">
      <c r="Y61" s="19"/>
      <c r="Z61" s="19"/>
    </row>
    <row r="62" spans="25:26" x14ac:dyDescent="0.35">
      <c r="Y62" s="19"/>
      <c r="Z62" s="19"/>
    </row>
    <row r="63" spans="25:26" x14ac:dyDescent="0.35">
      <c r="Y63" s="19"/>
      <c r="Z63" s="19"/>
    </row>
    <row r="64" spans="25:26" x14ac:dyDescent="0.35">
      <c r="Y64" s="19"/>
      <c r="Z64" s="19"/>
    </row>
    <row r="65" spans="25:26" x14ac:dyDescent="0.35">
      <c r="Y65" s="19"/>
      <c r="Z65" s="19"/>
    </row>
    <row r="66" spans="25:26" x14ac:dyDescent="0.35">
      <c r="Y66" s="19"/>
      <c r="Z66" s="19"/>
    </row>
    <row r="67" spans="25:26" x14ac:dyDescent="0.35">
      <c r="Y67" s="19"/>
      <c r="Z67" s="19"/>
    </row>
  </sheetData>
  <mergeCells count="4">
    <mergeCell ref="AD1:AH1"/>
    <mergeCell ref="A1:D1"/>
    <mergeCell ref="E1:O1"/>
    <mergeCell ref="P1:AA1"/>
  </mergeCells>
  <pageMargins left="0.7" right="0.7" top="0.75" bottom="0.75" header="0.3" footer="0.3"/>
  <pageSetup orientation="portrait" horizontalDpi="200" verticalDpi="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O67"/>
  <sheetViews>
    <sheetView workbookViewId="0">
      <selection activeCell="F9" sqref="F9"/>
    </sheetView>
  </sheetViews>
  <sheetFormatPr defaultColWidth="8.81640625" defaultRowHeight="14.5" x14ac:dyDescent="0.35"/>
  <cols>
    <col min="1" max="1" width="14" style="3" customWidth="1"/>
    <col min="2" max="2" width="10.81640625" style="3" customWidth="1"/>
    <col min="3" max="3" width="18.6328125" style="3" customWidth="1"/>
    <col min="4" max="4" width="12.1796875" style="3" customWidth="1"/>
    <col min="5" max="5" width="21.1796875" style="3" bestFit="1" customWidth="1"/>
    <col min="6" max="6" width="17.453125" style="3" customWidth="1"/>
    <col min="7" max="7" width="8.6328125" style="7"/>
    <col min="8" max="8" width="9.453125" style="1" bestFit="1" customWidth="1"/>
    <col min="9" max="9" width="12" style="1" bestFit="1" customWidth="1"/>
    <col min="10" max="10" width="10.81640625" style="1" customWidth="1"/>
    <col min="11" max="11" width="16.6328125" style="1" bestFit="1" customWidth="1"/>
    <col min="12" max="12" width="16.6328125" style="1" customWidth="1"/>
    <col min="13" max="13" width="11.6328125" style="1" customWidth="1"/>
    <col min="14" max="15" width="16.6328125" style="1" customWidth="1"/>
    <col min="16" max="16" width="18.6328125" style="1" customWidth="1"/>
    <col min="17" max="17" width="33" style="1" customWidth="1"/>
    <col min="18" max="18" width="10.453125" style="1" bestFit="1" customWidth="1"/>
    <col min="19" max="19" width="9.1796875" style="1" customWidth="1"/>
    <col min="20" max="20" width="8.6328125" style="7"/>
    <col min="21" max="21" width="8.6328125" style="1"/>
    <col min="22" max="22" width="12" style="1" bestFit="1" customWidth="1"/>
    <col min="23" max="23" width="12.453125" style="1" customWidth="1"/>
    <col min="24" max="24" width="16.6328125" style="1" bestFit="1" customWidth="1"/>
    <col min="25" max="28" width="16.6328125" style="1" customWidth="1"/>
    <col min="29" max="29" width="21.6328125" style="1" customWidth="1"/>
    <col min="30" max="30" width="16.6328125" style="1" customWidth="1"/>
    <col min="31" max="31" width="32.453125" style="1" customWidth="1"/>
    <col min="32" max="32" width="10.453125" style="1" bestFit="1" customWidth="1"/>
    <col min="33" max="33" width="8.6328125" style="1"/>
    <col min="34" max="34" width="9.1796875" style="1"/>
    <col min="35" max="35" width="10.453125" bestFit="1" customWidth="1"/>
    <col min="36" max="36" width="10.453125" customWidth="1"/>
    <col min="37" max="37" width="32.453125" style="7" bestFit="1" customWidth="1"/>
    <col min="38" max="38" width="25.453125" style="1" customWidth="1"/>
    <col min="39" max="39" width="4.453125" customWidth="1"/>
    <col min="40" max="40" width="37" customWidth="1"/>
    <col min="41" max="41" width="73.1796875" style="51" bestFit="1" customWidth="1"/>
  </cols>
  <sheetData>
    <row r="1" spans="1:41" s="2" customFormat="1" ht="15" thickBot="1" x14ac:dyDescent="0.4">
      <c r="G1" s="8" t="s">
        <v>18</v>
      </c>
      <c r="H1" s="4"/>
      <c r="I1" s="4"/>
      <c r="J1" s="4"/>
      <c r="K1" s="4"/>
      <c r="L1" s="4"/>
      <c r="M1" s="4"/>
      <c r="N1" s="4"/>
      <c r="O1" s="4"/>
      <c r="P1" s="4"/>
      <c r="Q1" s="4"/>
      <c r="R1" s="4"/>
      <c r="S1" s="4"/>
      <c r="T1" s="6" t="s">
        <v>19</v>
      </c>
      <c r="U1" s="5"/>
      <c r="V1" s="5"/>
      <c r="W1" s="5"/>
      <c r="X1" s="5"/>
      <c r="Y1" s="5"/>
      <c r="Z1" s="5"/>
      <c r="AA1" s="5"/>
      <c r="AB1" s="5"/>
      <c r="AC1" s="5"/>
      <c r="AD1" s="5"/>
      <c r="AE1" s="5"/>
      <c r="AF1" s="5"/>
      <c r="AG1" s="5"/>
      <c r="AH1" s="5"/>
      <c r="AK1" s="89" t="s">
        <v>343</v>
      </c>
      <c r="AL1" s="90"/>
      <c r="AM1" s="90"/>
      <c r="AN1" s="90"/>
      <c r="AO1" s="91"/>
    </row>
    <row r="2" spans="1:41" ht="76" thickTop="1" thickBot="1" x14ac:dyDescent="0.4">
      <c r="A2" s="9" t="s">
        <v>10</v>
      </c>
      <c r="B2" s="9" t="s">
        <v>5</v>
      </c>
      <c r="C2" s="9" t="s">
        <v>6</v>
      </c>
      <c r="D2" s="9" t="s">
        <v>7</v>
      </c>
      <c r="E2" s="9" t="s">
        <v>8</v>
      </c>
      <c r="F2" s="17" t="s">
        <v>9</v>
      </c>
      <c r="G2" s="18" t="s">
        <v>0</v>
      </c>
      <c r="H2" s="16" t="s">
        <v>1</v>
      </c>
      <c r="I2" s="12" t="s">
        <v>2</v>
      </c>
      <c r="J2" s="12" t="s">
        <v>3</v>
      </c>
      <c r="K2" s="12" t="s">
        <v>11</v>
      </c>
      <c r="L2" s="12" t="s">
        <v>341</v>
      </c>
      <c r="M2" s="12" t="s">
        <v>340</v>
      </c>
      <c r="N2" s="12" t="s">
        <v>16</v>
      </c>
      <c r="O2" s="12" t="s">
        <v>339</v>
      </c>
      <c r="P2" s="76" t="s">
        <v>20</v>
      </c>
      <c r="Q2" s="10" t="s">
        <v>14</v>
      </c>
      <c r="R2" s="12" t="s">
        <v>4</v>
      </c>
      <c r="S2" s="14" t="s">
        <v>13</v>
      </c>
      <c r="T2" s="15" t="s">
        <v>0</v>
      </c>
      <c r="U2" s="13" t="s">
        <v>1</v>
      </c>
      <c r="V2" s="13" t="s">
        <v>2</v>
      </c>
      <c r="W2" s="13" t="s">
        <v>3</v>
      </c>
      <c r="X2" s="13" t="s">
        <v>12</v>
      </c>
      <c r="Y2" s="13" t="s">
        <v>15</v>
      </c>
      <c r="Z2" s="13" t="s">
        <v>17</v>
      </c>
      <c r="AA2" s="13" t="s">
        <v>16</v>
      </c>
      <c r="AB2" s="13" t="s">
        <v>337</v>
      </c>
      <c r="AC2" s="76" t="s">
        <v>21</v>
      </c>
      <c r="AD2" s="76" t="s">
        <v>358</v>
      </c>
      <c r="AE2" s="11" t="s">
        <v>14</v>
      </c>
      <c r="AF2" s="13" t="s">
        <v>4</v>
      </c>
      <c r="AG2" s="13" t="s">
        <v>13</v>
      </c>
      <c r="AH2" s="45"/>
      <c r="AK2" s="52" t="s">
        <v>48</v>
      </c>
      <c r="AL2" s="53" t="s">
        <v>334</v>
      </c>
      <c r="AM2" s="54"/>
      <c r="AN2" s="53" t="s">
        <v>31</v>
      </c>
      <c r="AO2" s="55" t="s">
        <v>32</v>
      </c>
    </row>
    <row r="3" spans="1:41" ht="24.5" thickTop="1" x14ac:dyDescent="0.35">
      <c r="A3" s="22" t="s">
        <v>22</v>
      </c>
      <c r="B3" s="22">
        <v>12345</v>
      </c>
      <c r="C3" s="22" t="s">
        <v>23</v>
      </c>
      <c r="D3" s="22">
        <v>12345</v>
      </c>
      <c r="E3" s="22" t="s">
        <v>24</v>
      </c>
      <c r="F3" s="22" t="s">
        <v>25</v>
      </c>
      <c r="G3" s="23">
        <v>16150</v>
      </c>
      <c r="H3" s="24">
        <v>12000</v>
      </c>
      <c r="I3" s="24">
        <v>5000051</v>
      </c>
      <c r="J3" s="24">
        <v>534100</v>
      </c>
      <c r="K3" s="24">
        <v>720</v>
      </c>
      <c r="L3" s="24">
        <v>1111111</v>
      </c>
      <c r="M3" s="24">
        <v>1</v>
      </c>
      <c r="N3" s="25" t="s">
        <v>26</v>
      </c>
      <c r="O3" s="24" t="s">
        <v>338</v>
      </c>
      <c r="P3" s="26">
        <v>44119</v>
      </c>
      <c r="Q3" s="25" t="s">
        <v>27</v>
      </c>
      <c r="R3" s="27">
        <v>500</v>
      </c>
      <c r="S3" s="24" t="s">
        <v>28</v>
      </c>
      <c r="T3" s="23">
        <v>16150</v>
      </c>
      <c r="U3" s="24">
        <v>12000</v>
      </c>
      <c r="V3" s="24">
        <v>5000051</v>
      </c>
      <c r="W3" s="24">
        <v>532300</v>
      </c>
      <c r="X3" s="24">
        <v>720</v>
      </c>
      <c r="Y3" s="24">
        <v>1111111</v>
      </c>
      <c r="Z3" s="24">
        <v>1</v>
      </c>
      <c r="AA3" s="25" t="s">
        <v>26</v>
      </c>
      <c r="AB3" s="24" t="s">
        <v>342</v>
      </c>
      <c r="AC3" s="77">
        <v>44119</v>
      </c>
      <c r="AD3" s="26"/>
      <c r="AE3" s="25" t="s">
        <v>27</v>
      </c>
      <c r="AF3" s="27">
        <v>500</v>
      </c>
      <c r="AG3" s="24" t="s">
        <v>29</v>
      </c>
      <c r="AH3" s="24"/>
      <c r="AI3" s="21" t="s">
        <v>30</v>
      </c>
      <c r="AJ3" s="21"/>
      <c r="AK3" s="23" t="str">
        <f>CONCATENATE("Cost Transfer Requested on ",AL3)</f>
        <v>Cost Transfer Requested on CS123456</v>
      </c>
      <c r="AL3" s="24" t="s">
        <v>335</v>
      </c>
      <c r="AN3" t="str">
        <f>G3&amp;"."&amp;H3&amp;"."&amp;I3&amp;"."&amp;J3&amp;"."&amp;K3&amp;"."&amp;"000"&amp;"."&amp;"000000"&amp;"."&amp;L3&amp;"."&amp;"000000"&amp;"."&amp;"00000"&amp;"."&amp;"000000"&amp;"."&amp;"000000"</f>
        <v>16150.12000.5000051.534100.720.000.000000.1111111.000000.00000.000000.000000</v>
      </c>
      <c r="AO3" s="51" t="str">
        <f>T3&amp;"."&amp;U3&amp;"."&amp;V3&amp;"."&amp;W3&amp;"."&amp;X3&amp;"."&amp;"000"&amp;"."&amp;"000000"&amp;"."&amp;Y3&amp;"."&amp;"000000"&amp;"."&amp;"00000"&amp;"."&amp;"000000"&amp;"."&amp;"000000"</f>
        <v>16150.12000.5000051.532300.720.000.000000.1111111.000000.00000.000000.000000</v>
      </c>
    </row>
    <row r="4" spans="1:41" x14ac:dyDescent="0.35">
      <c r="R4" s="20"/>
      <c r="AC4" s="19"/>
      <c r="AD4" s="19"/>
      <c r="AF4" s="20"/>
      <c r="AN4" t="str">
        <f t="shared" ref="AN4:AN8" si="0">G4&amp;"."&amp;H4&amp;"."&amp;I4&amp;"."&amp;J4&amp;"."&amp;K4&amp;"."&amp;"000"&amp;"."&amp;"000000"&amp;"."&amp;L4&amp;"."&amp;"000000"&amp;"."&amp;"00000"&amp;"."&amp;"000000"&amp;"."&amp;"000000"</f>
        <v>.....000.000000..000000.00000.000000.000000</v>
      </c>
      <c r="AO4" s="51" t="str">
        <f t="shared" ref="AO4:AO8" si="1">T4&amp;"."&amp;U4&amp;"."&amp;V4&amp;"."&amp;W4&amp;"."&amp;X4&amp;"."&amp;"000"&amp;"."&amp;"000000"&amp;"."&amp;Y4&amp;"."&amp;"000000"&amp;"."&amp;"00000"&amp;"."&amp;"000000"&amp;"."&amp;"000000"</f>
        <v>.....000.000000..000000.00000.000000.000000</v>
      </c>
    </row>
    <row r="5" spans="1:41" x14ac:dyDescent="0.35">
      <c r="R5" s="20"/>
      <c r="AC5" s="19"/>
      <c r="AD5" s="19"/>
      <c r="AF5" s="20"/>
      <c r="AN5" t="str">
        <f t="shared" si="0"/>
        <v>.....000.000000..000000.00000.000000.000000</v>
      </c>
      <c r="AO5" s="51" t="str">
        <f t="shared" si="1"/>
        <v>.....000.000000..000000.00000.000000.000000</v>
      </c>
    </row>
    <row r="6" spans="1:41" s="67" customFormat="1" ht="75" customHeight="1" x14ac:dyDescent="0.35">
      <c r="A6" s="62" t="s">
        <v>344</v>
      </c>
      <c r="B6" s="62"/>
      <c r="C6" s="62"/>
      <c r="D6" s="62" t="s">
        <v>344</v>
      </c>
      <c r="E6" s="62" t="s">
        <v>344</v>
      </c>
      <c r="F6" s="69" t="s">
        <v>344</v>
      </c>
      <c r="G6" s="63"/>
      <c r="H6" s="64"/>
      <c r="I6" s="64"/>
      <c r="J6" s="64"/>
      <c r="K6" s="64"/>
      <c r="L6" s="64"/>
      <c r="M6" s="64"/>
      <c r="N6" s="64"/>
      <c r="O6" s="64"/>
      <c r="P6" s="64"/>
      <c r="Q6" s="64" t="s">
        <v>345</v>
      </c>
      <c r="R6" s="65"/>
      <c r="S6" s="70" t="s">
        <v>346</v>
      </c>
      <c r="T6" s="63"/>
      <c r="U6" s="64"/>
      <c r="V6" s="64"/>
      <c r="W6" s="64"/>
      <c r="X6" s="64"/>
      <c r="Y6" s="64"/>
      <c r="Z6" s="64"/>
      <c r="AA6" s="64"/>
      <c r="AB6" s="64"/>
      <c r="AC6" s="66"/>
      <c r="AD6" s="66"/>
      <c r="AE6" s="70" t="s">
        <v>347</v>
      </c>
      <c r="AF6" s="65"/>
      <c r="AG6" s="70" t="s">
        <v>346</v>
      </c>
      <c r="AH6" s="64"/>
      <c r="AK6" s="63"/>
      <c r="AL6" s="64"/>
      <c r="AN6" s="67" t="str">
        <f t="shared" si="0"/>
        <v>.....000.000000..000000.00000.000000.000000</v>
      </c>
      <c r="AO6" s="68" t="str">
        <f t="shared" si="1"/>
        <v>.....000.000000..000000.00000.000000.000000</v>
      </c>
    </row>
    <row r="7" spans="1:41" x14ac:dyDescent="0.35">
      <c r="R7" s="20"/>
      <c r="AC7" s="19"/>
      <c r="AD7" s="19"/>
      <c r="AF7" s="20"/>
      <c r="AN7" t="str">
        <f t="shared" si="0"/>
        <v>.....000.000000..000000.00000.000000.000000</v>
      </c>
      <c r="AO7" s="51" t="str">
        <f t="shared" si="1"/>
        <v>.....000.000000..000000.00000.000000.000000</v>
      </c>
    </row>
    <row r="8" spans="1:41" x14ac:dyDescent="0.35">
      <c r="R8" s="20"/>
      <c r="AC8" s="19"/>
      <c r="AD8" s="19"/>
      <c r="AF8" s="20"/>
      <c r="AN8" t="str">
        <f t="shared" si="0"/>
        <v>.....000.000000..000000.00000.000000.000000</v>
      </c>
      <c r="AO8" s="51" t="str">
        <f t="shared" si="1"/>
        <v>.....000.000000..000000.00000.000000.000000</v>
      </c>
    </row>
    <row r="9" spans="1:41" x14ac:dyDescent="0.35">
      <c r="R9" s="20"/>
      <c r="AC9" s="19"/>
      <c r="AD9" s="19"/>
      <c r="AF9" s="20"/>
    </row>
    <row r="10" spans="1:41" x14ac:dyDescent="0.35">
      <c r="R10" s="20"/>
      <c r="AC10" s="19"/>
      <c r="AD10" s="19"/>
      <c r="AF10" s="20"/>
    </row>
    <row r="11" spans="1:41" x14ac:dyDescent="0.35">
      <c r="R11" s="20"/>
      <c r="AC11" s="19"/>
      <c r="AD11" s="19"/>
      <c r="AF11" s="20"/>
    </row>
    <row r="12" spans="1:41" x14ac:dyDescent="0.35">
      <c r="R12" s="20"/>
      <c r="AC12" s="19"/>
      <c r="AD12" s="19"/>
      <c r="AF12" s="20"/>
    </row>
    <row r="13" spans="1:41" x14ac:dyDescent="0.35">
      <c r="R13" s="20"/>
      <c r="AC13" s="19"/>
      <c r="AD13" s="19"/>
      <c r="AF13" s="20"/>
    </row>
    <row r="14" spans="1:41" x14ac:dyDescent="0.35">
      <c r="R14" s="20"/>
      <c r="AC14" s="19"/>
      <c r="AD14" s="19"/>
      <c r="AF14" s="20"/>
    </row>
    <row r="15" spans="1:41" x14ac:dyDescent="0.35">
      <c r="R15" s="20"/>
      <c r="AC15" s="19"/>
      <c r="AD15" s="19"/>
      <c r="AF15" s="20"/>
    </row>
    <row r="16" spans="1:41" x14ac:dyDescent="0.35">
      <c r="R16" s="20"/>
      <c r="AC16" s="19"/>
      <c r="AD16" s="19"/>
      <c r="AF16" s="20"/>
    </row>
    <row r="17" spans="18:32" x14ac:dyDescent="0.35">
      <c r="R17" s="20"/>
      <c r="AC17" s="19"/>
      <c r="AD17" s="19"/>
      <c r="AF17" s="20"/>
    </row>
    <row r="18" spans="18:32" x14ac:dyDescent="0.35">
      <c r="R18" s="20"/>
      <c r="AC18" s="19"/>
      <c r="AD18" s="19"/>
      <c r="AF18" s="20"/>
    </row>
    <row r="19" spans="18:32" x14ac:dyDescent="0.35">
      <c r="R19" s="20"/>
      <c r="AC19" s="19"/>
      <c r="AD19" s="19"/>
      <c r="AF19" s="20"/>
    </row>
    <row r="20" spans="18:32" x14ac:dyDescent="0.35">
      <c r="R20" s="20"/>
      <c r="AC20" s="19"/>
      <c r="AD20" s="19"/>
      <c r="AF20" s="20"/>
    </row>
    <row r="21" spans="18:32" x14ac:dyDescent="0.35">
      <c r="R21" s="20"/>
      <c r="AC21" s="19"/>
      <c r="AD21" s="19"/>
      <c r="AF21" s="20"/>
    </row>
    <row r="22" spans="18:32" x14ac:dyDescent="0.35">
      <c r="R22" s="20"/>
      <c r="AC22" s="19"/>
      <c r="AD22" s="19"/>
      <c r="AF22" s="20"/>
    </row>
    <row r="23" spans="18:32" x14ac:dyDescent="0.35">
      <c r="R23" s="20"/>
      <c r="AC23" s="19"/>
      <c r="AD23" s="19"/>
      <c r="AF23" s="20"/>
    </row>
    <row r="24" spans="18:32" x14ac:dyDescent="0.35">
      <c r="R24" s="20"/>
      <c r="AC24" s="19"/>
      <c r="AD24" s="19"/>
      <c r="AF24" s="20"/>
    </row>
    <row r="25" spans="18:32" x14ac:dyDescent="0.35">
      <c r="R25" s="20"/>
      <c r="AC25" s="19"/>
      <c r="AD25" s="19"/>
    </row>
    <row r="26" spans="18:32" x14ac:dyDescent="0.35">
      <c r="AC26" s="19"/>
      <c r="AD26" s="19"/>
    </row>
    <row r="27" spans="18:32" x14ac:dyDescent="0.35">
      <c r="AC27" s="19"/>
      <c r="AD27" s="19"/>
    </row>
    <row r="28" spans="18:32" x14ac:dyDescent="0.35">
      <c r="AC28" s="19"/>
      <c r="AD28" s="19"/>
    </row>
    <row r="29" spans="18:32" x14ac:dyDescent="0.35">
      <c r="AC29" s="19"/>
      <c r="AD29" s="19"/>
    </row>
    <row r="30" spans="18:32" x14ac:dyDescent="0.35">
      <c r="AC30" s="19"/>
      <c r="AD30" s="19"/>
    </row>
    <row r="31" spans="18:32" x14ac:dyDescent="0.35">
      <c r="AC31" s="19"/>
      <c r="AD31" s="19"/>
    </row>
    <row r="32" spans="18:32" x14ac:dyDescent="0.35">
      <c r="AC32" s="19"/>
      <c r="AD32" s="19"/>
    </row>
    <row r="33" spans="29:30" x14ac:dyDescent="0.35">
      <c r="AC33" s="19"/>
      <c r="AD33" s="19"/>
    </row>
    <row r="34" spans="29:30" x14ac:dyDescent="0.35">
      <c r="AC34" s="19"/>
      <c r="AD34" s="19"/>
    </row>
    <row r="35" spans="29:30" x14ac:dyDescent="0.35">
      <c r="AC35" s="19"/>
      <c r="AD35" s="19"/>
    </row>
    <row r="36" spans="29:30" x14ac:dyDescent="0.35">
      <c r="AC36" s="19"/>
      <c r="AD36" s="19"/>
    </row>
    <row r="37" spans="29:30" x14ac:dyDescent="0.35">
      <c r="AC37" s="19"/>
      <c r="AD37" s="19"/>
    </row>
    <row r="38" spans="29:30" x14ac:dyDescent="0.35">
      <c r="AC38" s="19"/>
      <c r="AD38" s="19"/>
    </row>
    <row r="39" spans="29:30" x14ac:dyDescent="0.35">
      <c r="AC39" s="19"/>
      <c r="AD39" s="19"/>
    </row>
    <row r="40" spans="29:30" x14ac:dyDescent="0.35">
      <c r="AC40" s="19"/>
      <c r="AD40" s="19"/>
    </row>
    <row r="41" spans="29:30" x14ac:dyDescent="0.35">
      <c r="AC41" s="19"/>
      <c r="AD41" s="19"/>
    </row>
    <row r="42" spans="29:30" x14ac:dyDescent="0.35">
      <c r="AC42" s="19"/>
      <c r="AD42" s="19"/>
    </row>
    <row r="43" spans="29:30" x14ac:dyDescent="0.35">
      <c r="AC43" s="19"/>
      <c r="AD43" s="19"/>
    </row>
    <row r="44" spans="29:30" x14ac:dyDescent="0.35">
      <c r="AC44" s="19"/>
      <c r="AD44" s="19"/>
    </row>
    <row r="45" spans="29:30" x14ac:dyDescent="0.35">
      <c r="AC45" s="19"/>
      <c r="AD45" s="19"/>
    </row>
    <row r="46" spans="29:30" x14ac:dyDescent="0.35">
      <c r="AC46" s="19"/>
      <c r="AD46" s="19"/>
    </row>
    <row r="47" spans="29:30" x14ac:dyDescent="0.35">
      <c r="AC47" s="19"/>
      <c r="AD47" s="19"/>
    </row>
    <row r="48" spans="29:30" x14ac:dyDescent="0.35">
      <c r="AC48" s="19"/>
      <c r="AD48" s="19"/>
    </row>
    <row r="49" spans="29:30" x14ac:dyDescent="0.35">
      <c r="AC49" s="19"/>
      <c r="AD49" s="19"/>
    </row>
    <row r="50" spans="29:30" x14ac:dyDescent="0.35">
      <c r="AC50" s="19"/>
      <c r="AD50" s="19"/>
    </row>
    <row r="51" spans="29:30" x14ac:dyDescent="0.35">
      <c r="AC51" s="19"/>
      <c r="AD51" s="19"/>
    </row>
    <row r="52" spans="29:30" x14ac:dyDescent="0.35">
      <c r="AC52" s="19"/>
      <c r="AD52" s="19"/>
    </row>
    <row r="53" spans="29:30" x14ac:dyDescent="0.35">
      <c r="AC53" s="19"/>
      <c r="AD53" s="19"/>
    </row>
    <row r="54" spans="29:30" x14ac:dyDescent="0.35">
      <c r="AC54" s="19"/>
      <c r="AD54" s="19"/>
    </row>
    <row r="55" spans="29:30" x14ac:dyDescent="0.35">
      <c r="AC55" s="19"/>
      <c r="AD55" s="19"/>
    </row>
    <row r="56" spans="29:30" x14ac:dyDescent="0.35">
      <c r="AC56" s="19"/>
      <c r="AD56" s="19"/>
    </row>
    <row r="57" spans="29:30" x14ac:dyDescent="0.35">
      <c r="AC57" s="19"/>
      <c r="AD57" s="19"/>
    </row>
    <row r="58" spans="29:30" x14ac:dyDescent="0.35">
      <c r="AC58" s="19"/>
      <c r="AD58" s="19"/>
    </row>
    <row r="59" spans="29:30" x14ac:dyDescent="0.35">
      <c r="AC59" s="19"/>
      <c r="AD59" s="19"/>
    </row>
    <row r="60" spans="29:30" x14ac:dyDescent="0.35">
      <c r="AC60" s="19"/>
      <c r="AD60" s="19"/>
    </row>
    <row r="61" spans="29:30" x14ac:dyDescent="0.35">
      <c r="AC61" s="19"/>
      <c r="AD61" s="19"/>
    </row>
    <row r="62" spans="29:30" x14ac:dyDescent="0.35">
      <c r="AC62" s="19"/>
      <c r="AD62" s="19"/>
    </row>
    <row r="63" spans="29:30" x14ac:dyDescent="0.35">
      <c r="AC63" s="19"/>
      <c r="AD63" s="19"/>
    </row>
    <row r="64" spans="29:30" x14ac:dyDescent="0.35">
      <c r="AC64" s="19"/>
      <c r="AD64" s="19"/>
    </row>
    <row r="65" spans="29:30" x14ac:dyDescent="0.35">
      <c r="AC65" s="19"/>
      <c r="AD65" s="19"/>
    </row>
    <row r="66" spans="29:30" x14ac:dyDescent="0.35">
      <c r="AC66" s="19"/>
      <c r="AD66" s="19"/>
    </row>
    <row r="67" spans="29:30" x14ac:dyDescent="0.35">
      <c r="AC67" s="19"/>
      <c r="AD67" s="19"/>
    </row>
  </sheetData>
  <sheetProtection algorithmName="SHA-512" hashValue="WFinHTSo8UctsTUBWVL8p5WCBcwK0amQK7Tv7IGDB8TERl1elTciM+LtWU/12C3+3MbK+htm4oOEKlyFhbKy3A==" saltValue="4Bft8HGc671mzTIVwayAvg==" spinCount="100000" sheet="1" objects="1" scenarios="1" insertColumns="0" insertRows="0" deleteColumns="0" deleteRows="0"/>
  <mergeCells count="1">
    <mergeCell ref="AK1:AO1"/>
  </mergeCells>
  <pageMargins left="0.7" right="0.7" top="0.75" bottom="0.75" header="0.3" footer="0.3"/>
  <pageSetup orientation="portrait" horizontalDpi="200" verticalDpi="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DZ43"/>
  <sheetViews>
    <sheetView topLeftCell="A3" workbookViewId="0">
      <selection activeCell="D6" sqref="D6"/>
    </sheetView>
  </sheetViews>
  <sheetFormatPr defaultColWidth="9.1796875" defaultRowHeight="14.5" x14ac:dyDescent="0.35"/>
  <cols>
    <col min="1" max="1" width="9.1796875" style="28"/>
    <col min="2" max="2" width="30" style="28" customWidth="1"/>
    <col min="3" max="3" width="19.6328125" style="28" bestFit="1" customWidth="1"/>
    <col min="4" max="4" width="19.36328125" style="28" bestFit="1" customWidth="1"/>
    <col min="5" max="5" width="9.1796875" style="28"/>
    <col min="6" max="6" width="10.453125" style="28" bestFit="1" customWidth="1"/>
    <col min="7" max="7" width="16.36328125" style="28" hidden="1" customWidth="1"/>
    <col min="8" max="8" width="16.1796875" style="28" customWidth="1"/>
    <col min="9" max="9" width="14.81640625" style="28" customWidth="1"/>
    <col min="10" max="11" width="9.1796875" style="28"/>
    <col min="12" max="12" width="34.36328125" style="28" bestFit="1" customWidth="1"/>
    <col min="13" max="13" width="0" style="28" hidden="1" customWidth="1"/>
    <col min="14" max="14" width="10.1796875" style="28" customWidth="1"/>
    <col min="15" max="19" width="9.1796875" style="28" hidden="1" customWidth="1"/>
    <col min="20" max="20" width="11.1796875" style="28" bestFit="1" customWidth="1"/>
    <col min="21" max="23" width="9.1796875" style="28" hidden="1" customWidth="1"/>
    <col min="24" max="24" width="9.1796875" style="28" customWidth="1"/>
    <col min="25" max="74" width="9.1796875" style="28" hidden="1" customWidth="1"/>
    <col min="75" max="75" width="9.1796875" style="28"/>
    <col min="76" max="130" width="0" style="28" hidden="1" customWidth="1"/>
    <col min="131" max="16384" width="9.1796875" style="28"/>
  </cols>
  <sheetData>
    <row r="1" spans="1:130" s="31" customFormat="1" ht="5" customHeight="1" x14ac:dyDescent="0.35">
      <c r="A1" s="30"/>
      <c r="F1" s="32"/>
      <c r="H1" s="30"/>
      <c r="N1" s="32"/>
      <c r="U1" s="32"/>
      <c r="X1" s="32"/>
      <c r="AB1" s="30"/>
      <c r="AE1" s="30"/>
      <c r="AI1" s="32"/>
      <c r="AJ1" s="30"/>
      <c r="AM1" s="30"/>
      <c r="AP1" s="32"/>
      <c r="AV1" s="30"/>
      <c r="AW1" s="30"/>
      <c r="BM1" s="30"/>
      <c r="BS1" s="30"/>
      <c r="CL1" s="30"/>
      <c r="CM1" s="30"/>
      <c r="CN1" s="30"/>
      <c r="CO1" s="30"/>
      <c r="CP1" s="30"/>
      <c r="DQ1" s="30"/>
      <c r="DR1" s="30"/>
      <c r="DS1" s="30"/>
      <c r="DT1" s="30"/>
      <c r="DU1" s="30"/>
    </row>
    <row r="2" spans="1:130" s="31" customFormat="1" ht="18" customHeight="1" x14ac:dyDescent="0.35">
      <c r="A2" s="33" t="s">
        <v>33</v>
      </c>
      <c r="F2" s="32"/>
      <c r="H2" s="30"/>
      <c r="N2" s="32"/>
      <c r="U2" s="32"/>
      <c r="X2" s="32"/>
      <c r="AB2" s="30"/>
      <c r="AE2" s="30"/>
      <c r="AI2" s="32"/>
      <c r="AJ2" s="30"/>
      <c r="AM2" s="30"/>
      <c r="AP2" s="32"/>
      <c r="AV2" s="30"/>
      <c r="AW2" s="30"/>
      <c r="BM2" s="30"/>
      <c r="BS2" s="30"/>
      <c r="CL2" s="30"/>
      <c r="CM2" s="30"/>
      <c r="CN2" s="30"/>
      <c r="CO2" s="30"/>
      <c r="CP2" s="30"/>
      <c r="DQ2" s="30"/>
      <c r="DR2" s="30"/>
      <c r="DS2" s="30"/>
      <c r="DT2" s="30"/>
      <c r="DU2" s="30"/>
    </row>
    <row r="3" spans="1:130" s="31" customFormat="1" ht="18" customHeight="1" x14ac:dyDescent="0.35">
      <c r="A3" s="34" t="s">
        <v>34</v>
      </c>
      <c r="B3" s="35" t="s">
        <v>35</v>
      </c>
      <c r="C3" s="36" t="s">
        <v>36</v>
      </c>
      <c r="F3" s="32"/>
      <c r="H3" s="30"/>
      <c r="N3" s="32"/>
      <c r="U3" s="32"/>
      <c r="X3" s="32"/>
      <c r="AB3" s="30"/>
      <c r="AE3" s="30"/>
      <c r="AI3" s="32"/>
      <c r="AJ3" s="30"/>
      <c r="AM3" s="30"/>
      <c r="AP3" s="32"/>
      <c r="AV3" s="30"/>
      <c r="AW3" s="30"/>
      <c r="BM3" s="30"/>
      <c r="BS3" s="30"/>
      <c r="CL3" s="30"/>
      <c r="CM3" s="30"/>
      <c r="CN3" s="30"/>
      <c r="CO3" s="30"/>
      <c r="CP3" s="30"/>
      <c r="DQ3" s="30"/>
      <c r="DR3" s="30"/>
      <c r="DS3" s="30"/>
      <c r="DT3" s="30"/>
      <c r="DU3" s="30"/>
    </row>
    <row r="4" spans="1:130" s="41" customFormat="1" ht="76" x14ac:dyDescent="0.35">
      <c r="A4" s="37" t="s">
        <v>37</v>
      </c>
      <c r="B4" s="38" t="s">
        <v>38</v>
      </c>
      <c r="C4" s="38" t="s">
        <v>39</v>
      </c>
      <c r="D4" s="38" t="s">
        <v>40</v>
      </c>
      <c r="E4" s="39" t="s">
        <v>41</v>
      </c>
      <c r="F4" s="38" t="s">
        <v>42</v>
      </c>
      <c r="G4" s="38" t="s">
        <v>43</v>
      </c>
      <c r="H4" s="39" t="s">
        <v>44</v>
      </c>
      <c r="I4" s="38" t="s">
        <v>45</v>
      </c>
      <c r="J4" s="38" t="s">
        <v>46</v>
      </c>
      <c r="K4" s="38" t="s">
        <v>47</v>
      </c>
      <c r="L4" s="38" t="s">
        <v>48</v>
      </c>
      <c r="M4" s="38" t="s">
        <v>49</v>
      </c>
      <c r="N4" s="38" t="s">
        <v>50</v>
      </c>
      <c r="O4" s="38" t="s">
        <v>51</v>
      </c>
      <c r="P4" s="38" t="s">
        <v>52</v>
      </c>
      <c r="Q4" s="38" t="s">
        <v>53</v>
      </c>
      <c r="R4" s="38" t="s">
        <v>54</v>
      </c>
      <c r="S4" s="38" t="s">
        <v>55</v>
      </c>
      <c r="T4" s="38" t="s">
        <v>56</v>
      </c>
      <c r="U4" s="38" t="s">
        <v>57</v>
      </c>
      <c r="V4" s="38" t="s">
        <v>58</v>
      </c>
      <c r="W4" s="38" t="s">
        <v>59</v>
      </c>
      <c r="X4" s="38" t="s">
        <v>60</v>
      </c>
      <c r="Y4" s="38" t="s">
        <v>61</v>
      </c>
      <c r="Z4" s="38" t="s">
        <v>62</v>
      </c>
      <c r="AA4" s="38" t="s">
        <v>63</v>
      </c>
      <c r="AB4" s="39" t="s">
        <v>64</v>
      </c>
      <c r="AC4" s="38" t="s">
        <v>65</v>
      </c>
      <c r="AD4" s="38" t="s">
        <v>66</v>
      </c>
      <c r="AE4" s="39" t="s">
        <v>67</v>
      </c>
      <c r="AF4" s="38" t="s">
        <v>68</v>
      </c>
      <c r="AG4" s="38" t="s">
        <v>69</v>
      </c>
      <c r="AH4" s="38" t="s">
        <v>70</v>
      </c>
      <c r="AI4" s="38" t="s">
        <v>71</v>
      </c>
      <c r="AJ4" s="39" t="s">
        <v>72</v>
      </c>
      <c r="AK4" s="38" t="s">
        <v>73</v>
      </c>
      <c r="AL4" s="38" t="s">
        <v>74</v>
      </c>
      <c r="AM4" s="39" t="s">
        <v>75</v>
      </c>
      <c r="AN4" s="38" t="s">
        <v>76</v>
      </c>
      <c r="AO4" s="38" t="s">
        <v>77</v>
      </c>
      <c r="AP4" s="38" t="s">
        <v>78</v>
      </c>
      <c r="AQ4" s="38" t="s">
        <v>79</v>
      </c>
      <c r="AR4" s="38" t="s">
        <v>80</v>
      </c>
      <c r="AS4" s="38" t="s">
        <v>81</v>
      </c>
      <c r="AT4" s="38" t="s">
        <v>82</v>
      </c>
      <c r="AU4" s="38" t="s">
        <v>83</v>
      </c>
      <c r="AV4" s="39" t="s">
        <v>84</v>
      </c>
      <c r="AW4" s="39" t="s">
        <v>85</v>
      </c>
      <c r="AX4" s="38" t="s">
        <v>86</v>
      </c>
      <c r="AY4" s="38" t="s">
        <v>87</v>
      </c>
      <c r="AZ4" s="38" t="s">
        <v>88</v>
      </c>
      <c r="BA4" s="38" t="s">
        <v>89</v>
      </c>
      <c r="BB4" s="38" t="s">
        <v>90</v>
      </c>
      <c r="BC4" s="38" t="s">
        <v>91</v>
      </c>
      <c r="BD4" s="38" t="s">
        <v>92</v>
      </c>
      <c r="BE4" s="38" t="s">
        <v>93</v>
      </c>
      <c r="BF4" s="38" t="s">
        <v>94</v>
      </c>
      <c r="BG4" s="38" t="s">
        <v>95</v>
      </c>
      <c r="BH4" s="38" t="s">
        <v>96</v>
      </c>
      <c r="BI4" s="38" t="s">
        <v>97</v>
      </c>
      <c r="BJ4" s="38" t="s">
        <v>98</v>
      </c>
      <c r="BK4" s="38" t="s">
        <v>99</v>
      </c>
      <c r="BL4" s="38" t="s">
        <v>100</v>
      </c>
      <c r="BM4" s="39" t="s">
        <v>101</v>
      </c>
      <c r="BN4" s="38" t="s">
        <v>102</v>
      </c>
      <c r="BO4" s="38" t="s">
        <v>103</v>
      </c>
      <c r="BP4" s="38" t="s">
        <v>104</v>
      </c>
      <c r="BQ4" s="38" t="s">
        <v>105</v>
      </c>
      <c r="BR4" s="38" t="s">
        <v>106</v>
      </c>
      <c r="BS4" s="39" t="s">
        <v>107</v>
      </c>
      <c r="BT4" s="38" t="s">
        <v>108</v>
      </c>
      <c r="BU4" s="38" t="s">
        <v>109</v>
      </c>
      <c r="BV4" s="38" t="s">
        <v>110</v>
      </c>
      <c r="BW4" s="38" t="s">
        <v>111</v>
      </c>
      <c r="BX4" s="38" t="s">
        <v>112</v>
      </c>
      <c r="BY4" s="38" t="s">
        <v>113</v>
      </c>
      <c r="BZ4" s="38" t="s">
        <v>114</v>
      </c>
      <c r="CA4" s="38" t="s">
        <v>115</v>
      </c>
      <c r="CB4" s="38" t="s">
        <v>116</v>
      </c>
      <c r="CC4" s="38" t="s">
        <v>117</v>
      </c>
      <c r="CD4" s="38" t="s">
        <v>118</v>
      </c>
      <c r="CE4" s="38" t="s">
        <v>119</v>
      </c>
      <c r="CF4" s="38" t="s">
        <v>120</v>
      </c>
      <c r="CG4" s="38" t="s">
        <v>121</v>
      </c>
      <c r="CH4" s="38" t="s">
        <v>122</v>
      </c>
      <c r="CI4" s="38" t="s">
        <v>123</v>
      </c>
      <c r="CJ4" s="38" t="s">
        <v>124</v>
      </c>
      <c r="CK4" s="38" t="s">
        <v>125</v>
      </c>
      <c r="CL4" s="39" t="s">
        <v>126</v>
      </c>
      <c r="CM4" s="39" t="s">
        <v>127</v>
      </c>
      <c r="CN4" s="39" t="s">
        <v>128</v>
      </c>
      <c r="CO4" s="39" t="s">
        <v>129</v>
      </c>
      <c r="CP4" s="39" t="s">
        <v>130</v>
      </c>
      <c r="CQ4" s="38" t="s">
        <v>131</v>
      </c>
      <c r="CR4" s="38" t="s">
        <v>132</v>
      </c>
      <c r="CS4" s="38" t="s">
        <v>133</v>
      </c>
      <c r="CT4" s="38" t="s">
        <v>134</v>
      </c>
      <c r="CU4" s="40" t="s">
        <v>135</v>
      </c>
      <c r="CV4" s="38" t="s">
        <v>136</v>
      </c>
      <c r="CW4" s="38" t="s">
        <v>137</v>
      </c>
      <c r="CX4" s="38" t="s">
        <v>138</v>
      </c>
      <c r="CY4" s="38" t="s">
        <v>139</v>
      </c>
      <c r="CZ4" s="38" t="s">
        <v>140</v>
      </c>
      <c r="DA4" s="38" t="s">
        <v>141</v>
      </c>
      <c r="DB4" s="38" t="s">
        <v>142</v>
      </c>
      <c r="DC4" s="38" t="s">
        <v>143</v>
      </c>
      <c r="DD4" s="38" t="s">
        <v>144</v>
      </c>
      <c r="DE4" s="38" t="s">
        <v>145</v>
      </c>
      <c r="DF4" s="38" t="s">
        <v>146</v>
      </c>
      <c r="DG4" s="38" t="s">
        <v>147</v>
      </c>
      <c r="DH4" s="38" t="s">
        <v>148</v>
      </c>
      <c r="DI4" s="38" t="s">
        <v>149</v>
      </c>
      <c r="DJ4" s="38" t="s">
        <v>150</v>
      </c>
      <c r="DK4" s="38" t="s">
        <v>151</v>
      </c>
      <c r="DL4" s="38" t="s">
        <v>152</v>
      </c>
      <c r="DM4" s="38" t="s">
        <v>153</v>
      </c>
      <c r="DN4" s="38" t="s">
        <v>154</v>
      </c>
      <c r="DO4" s="38" t="s">
        <v>155</v>
      </c>
      <c r="DP4" s="38" t="s">
        <v>156</v>
      </c>
      <c r="DQ4" s="39" t="s">
        <v>157</v>
      </c>
      <c r="DR4" s="39" t="s">
        <v>158</v>
      </c>
      <c r="DS4" s="39" t="s">
        <v>159</v>
      </c>
      <c r="DT4" s="39" t="s">
        <v>160</v>
      </c>
      <c r="DU4" s="39" t="s">
        <v>161</v>
      </c>
      <c r="DV4" s="38" t="s">
        <v>162</v>
      </c>
      <c r="DW4" s="38" t="s">
        <v>163</v>
      </c>
      <c r="DX4" s="38" t="s">
        <v>164</v>
      </c>
      <c r="DY4" s="38" t="s">
        <v>165</v>
      </c>
      <c r="DZ4" s="38" t="s">
        <v>166</v>
      </c>
    </row>
    <row r="5" spans="1:130" s="44" customFormat="1" ht="172.5" customHeight="1" x14ac:dyDescent="0.25">
      <c r="A5" s="42" t="s">
        <v>167</v>
      </c>
      <c r="B5" s="43" t="s">
        <v>168</v>
      </c>
      <c r="C5" s="43" t="s">
        <v>169</v>
      </c>
      <c r="D5" s="43" t="s">
        <v>170</v>
      </c>
      <c r="E5" s="42" t="s">
        <v>171</v>
      </c>
      <c r="F5" s="43" t="s">
        <v>172</v>
      </c>
      <c r="G5" s="43" t="s">
        <v>173</v>
      </c>
      <c r="H5" s="43" t="s">
        <v>174</v>
      </c>
      <c r="I5" s="43" t="s">
        <v>175</v>
      </c>
      <c r="J5" s="43" t="s">
        <v>176</v>
      </c>
      <c r="K5" s="43" t="s">
        <v>176</v>
      </c>
      <c r="L5" s="43" t="s">
        <v>177</v>
      </c>
      <c r="M5" s="43" t="s">
        <v>178</v>
      </c>
      <c r="N5" s="43" t="s">
        <v>179</v>
      </c>
      <c r="O5" s="43" t="s">
        <v>180</v>
      </c>
      <c r="P5" s="43" t="s">
        <v>181</v>
      </c>
      <c r="Q5" s="43" t="s">
        <v>181</v>
      </c>
      <c r="R5" s="43" t="s">
        <v>181</v>
      </c>
      <c r="S5" s="43" t="s">
        <v>181</v>
      </c>
      <c r="T5" s="43" t="s">
        <v>182</v>
      </c>
      <c r="U5" s="43" t="s">
        <v>183</v>
      </c>
      <c r="V5" s="43" t="s">
        <v>181</v>
      </c>
      <c r="W5" s="43" t="s">
        <v>181</v>
      </c>
      <c r="X5" s="43" t="s">
        <v>184</v>
      </c>
      <c r="Y5" s="43" t="s">
        <v>185</v>
      </c>
      <c r="Z5" s="43" t="s">
        <v>186</v>
      </c>
      <c r="AA5" s="43" t="s">
        <v>181</v>
      </c>
      <c r="AB5" s="43" t="s">
        <v>181</v>
      </c>
      <c r="AC5" s="43" t="s">
        <v>181</v>
      </c>
      <c r="AD5" s="43" t="s">
        <v>181</v>
      </c>
      <c r="AE5" s="43" t="s">
        <v>181</v>
      </c>
      <c r="AF5" s="43" t="s">
        <v>181</v>
      </c>
      <c r="AG5" s="43" t="s">
        <v>181</v>
      </c>
      <c r="AH5" s="43" t="s">
        <v>181</v>
      </c>
      <c r="AI5" s="43" t="s">
        <v>181</v>
      </c>
      <c r="AJ5" s="43" t="s">
        <v>181</v>
      </c>
      <c r="AK5" s="43" t="s">
        <v>187</v>
      </c>
      <c r="AL5" s="43" t="s">
        <v>181</v>
      </c>
      <c r="AM5" s="43" t="s">
        <v>181</v>
      </c>
      <c r="AN5" s="43" t="s">
        <v>188</v>
      </c>
      <c r="AO5" s="43" t="s">
        <v>188</v>
      </c>
      <c r="AP5" s="43" t="s">
        <v>181</v>
      </c>
      <c r="AQ5" s="43" t="s">
        <v>181</v>
      </c>
      <c r="AR5" s="43" t="s">
        <v>181</v>
      </c>
      <c r="AS5" s="43" t="s">
        <v>181</v>
      </c>
      <c r="AT5" s="43" t="s">
        <v>181</v>
      </c>
      <c r="AU5" s="43" t="s">
        <v>181</v>
      </c>
      <c r="AV5" s="43" t="s">
        <v>181</v>
      </c>
      <c r="AW5" s="43" t="s">
        <v>181</v>
      </c>
      <c r="AX5" s="43" t="s">
        <v>181</v>
      </c>
      <c r="AY5" s="43" t="s">
        <v>181</v>
      </c>
      <c r="AZ5" s="43" t="s">
        <v>181</v>
      </c>
      <c r="BA5" s="43" t="s">
        <v>181</v>
      </c>
      <c r="BB5" s="43" t="s">
        <v>189</v>
      </c>
      <c r="BC5" s="43" t="s">
        <v>189</v>
      </c>
      <c r="BD5" s="43" t="s">
        <v>189</v>
      </c>
      <c r="BE5" s="43" t="s">
        <v>190</v>
      </c>
      <c r="BF5" s="43" t="s">
        <v>191</v>
      </c>
      <c r="BG5" s="43" t="s">
        <v>181</v>
      </c>
      <c r="BH5" s="43" t="s">
        <v>181</v>
      </c>
      <c r="BI5" s="43" t="s">
        <v>181</v>
      </c>
      <c r="BJ5" s="43" t="s">
        <v>181</v>
      </c>
      <c r="BK5" s="43" t="s">
        <v>181</v>
      </c>
      <c r="BL5" s="43" t="s">
        <v>181</v>
      </c>
      <c r="BM5" s="43" t="s">
        <v>181</v>
      </c>
      <c r="BN5" s="43" t="s">
        <v>181</v>
      </c>
      <c r="BO5" s="43" t="s">
        <v>181</v>
      </c>
      <c r="BP5" s="43" t="s">
        <v>181</v>
      </c>
      <c r="BQ5" s="43" t="s">
        <v>181</v>
      </c>
      <c r="BR5" s="43" t="s">
        <v>181</v>
      </c>
      <c r="BS5" s="43" t="s">
        <v>181</v>
      </c>
      <c r="BT5" s="43" t="s">
        <v>192</v>
      </c>
      <c r="BU5" s="43" t="s">
        <v>192</v>
      </c>
      <c r="BV5" s="43" t="s">
        <v>181</v>
      </c>
      <c r="BW5" s="43" t="s">
        <v>193</v>
      </c>
      <c r="BX5" s="43" t="s">
        <v>181</v>
      </c>
      <c r="BY5" s="43" t="s">
        <v>181</v>
      </c>
      <c r="BZ5" s="43" t="s">
        <v>181</v>
      </c>
      <c r="CA5" s="43" t="s">
        <v>181</v>
      </c>
      <c r="CB5" s="43" t="s">
        <v>181</v>
      </c>
      <c r="CC5" s="43" t="s">
        <v>181</v>
      </c>
      <c r="CD5" s="43" t="s">
        <v>181</v>
      </c>
      <c r="CE5" s="43" t="s">
        <v>181</v>
      </c>
      <c r="CF5" s="43" t="s">
        <v>181</v>
      </c>
      <c r="CG5" s="43" t="s">
        <v>181</v>
      </c>
      <c r="CH5" s="43" t="s">
        <v>181</v>
      </c>
      <c r="CI5" s="43" t="s">
        <v>181</v>
      </c>
      <c r="CJ5" s="43" t="s">
        <v>181</v>
      </c>
      <c r="CK5" s="43" t="s">
        <v>181</v>
      </c>
      <c r="CL5" s="43" t="s">
        <v>181</v>
      </c>
      <c r="CM5" s="43" t="s">
        <v>181</v>
      </c>
      <c r="CN5" s="43" t="s">
        <v>181</v>
      </c>
      <c r="CO5" s="43" t="s">
        <v>181</v>
      </c>
      <c r="CP5" s="43" t="s">
        <v>181</v>
      </c>
      <c r="CQ5" s="43" t="s">
        <v>181</v>
      </c>
      <c r="CR5" s="43" t="s">
        <v>181</v>
      </c>
      <c r="CS5" s="43" t="s">
        <v>181</v>
      </c>
      <c r="CT5" s="43" t="s">
        <v>181</v>
      </c>
      <c r="CU5" s="43" t="s">
        <v>181</v>
      </c>
      <c r="CV5" s="43" t="s">
        <v>181</v>
      </c>
      <c r="CW5" s="43" t="s">
        <v>181</v>
      </c>
      <c r="CX5" s="43" t="s">
        <v>181</v>
      </c>
      <c r="CY5" s="43" t="s">
        <v>181</v>
      </c>
      <c r="CZ5" s="43" t="s">
        <v>181</v>
      </c>
      <c r="DA5" s="43" t="s">
        <v>181</v>
      </c>
      <c r="DB5" s="43" t="s">
        <v>181</v>
      </c>
      <c r="DC5" s="43" t="s">
        <v>181</v>
      </c>
      <c r="DD5" s="43" t="s">
        <v>181</v>
      </c>
      <c r="DE5" s="43" t="s">
        <v>181</v>
      </c>
      <c r="DF5" s="43" t="s">
        <v>181</v>
      </c>
      <c r="DG5" s="43" t="s">
        <v>181</v>
      </c>
      <c r="DH5" s="43" t="s">
        <v>181</v>
      </c>
      <c r="DI5" s="43" t="s">
        <v>181</v>
      </c>
      <c r="DJ5" s="43" t="s">
        <v>181</v>
      </c>
      <c r="DK5" s="43" t="s">
        <v>181</v>
      </c>
      <c r="DL5" s="43" t="s">
        <v>181</v>
      </c>
      <c r="DM5" s="43" t="s">
        <v>181</v>
      </c>
      <c r="DN5" s="43" t="s">
        <v>181</v>
      </c>
      <c r="DO5" s="43" t="s">
        <v>181</v>
      </c>
      <c r="DP5" s="43" t="s">
        <v>181</v>
      </c>
      <c r="DQ5" s="43" t="s">
        <v>181</v>
      </c>
      <c r="DR5" s="43" t="s">
        <v>181</v>
      </c>
      <c r="DS5" s="43" t="s">
        <v>181</v>
      </c>
      <c r="DT5" s="43" t="s">
        <v>181</v>
      </c>
      <c r="DU5" s="43" t="s">
        <v>181</v>
      </c>
      <c r="DV5" s="43" t="s">
        <v>181</v>
      </c>
      <c r="DW5" s="43" t="s">
        <v>181</v>
      </c>
      <c r="DX5" s="43" t="s">
        <v>181</v>
      </c>
      <c r="DY5" s="43" t="s">
        <v>181</v>
      </c>
      <c r="DZ5" s="43" t="s">
        <v>181</v>
      </c>
    </row>
    <row r="6" spans="1:130" x14ac:dyDescent="0.35">
      <c r="A6" s="81">
        <v>1</v>
      </c>
      <c r="B6" s="81" t="s">
        <v>194</v>
      </c>
      <c r="C6" s="81" t="s">
        <v>333</v>
      </c>
      <c r="D6" s="81" t="str">
        <f>"CT_"&amp;'v.August 2021'!B3&amp;"_"&amp;'v.August 2021'!C3</f>
        <v>CT_12345_ABC Inc.</v>
      </c>
      <c r="E6" s="81">
        <v>0</v>
      </c>
      <c r="F6" s="82">
        <f>'v.August 2021'!Y3</f>
        <v>44119</v>
      </c>
      <c r="G6" s="81"/>
      <c r="H6" s="80">
        <v>245272</v>
      </c>
      <c r="I6" s="80" t="s">
        <v>359</v>
      </c>
      <c r="J6" s="83" t="s">
        <v>195</v>
      </c>
      <c r="K6" s="83" t="s">
        <v>195</v>
      </c>
      <c r="L6" s="81" t="str">
        <f>'v.August 2021'!AD3</f>
        <v>Cost Transfer Requested on CS123456</v>
      </c>
      <c r="N6" s="81" t="s">
        <v>196</v>
      </c>
      <c r="O6" s="81"/>
      <c r="P6" s="81"/>
      <c r="Q6" s="81"/>
      <c r="R6" s="81"/>
      <c r="S6" s="81"/>
      <c r="T6" s="81" t="s">
        <v>197</v>
      </c>
      <c r="U6" s="81"/>
      <c r="V6" s="81"/>
      <c r="W6" s="81"/>
      <c r="X6" s="82">
        <f ca="1">EOMONTH(TODAY(), -1) + 1</f>
        <v>44409</v>
      </c>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t="s">
        <v>198</v>
      </c>
    </row>
    <row r="7" spans="1:130" x14ac:dyDescent="0.35">
      <c r="A7" s="81">
        <v>2</v>
      </c>
      <c r="B7" s="81" t="s">
        <v>194</v>
      </c>
      <c r="C7" s="81" t="s">
        <v>333</v>
      </c>
      <c r="D7" s="81" t="str">
        <f>"CT_"&amp;'v.August 2021'!B4&amp;"_"&amp;'v.August 2021'!C4</f>
        <v>CT__</v>
      </c>
      <c r="E7" s="81">
        <v>0</v>
      </c>
      <c r="F7" s="82">
        <f>'v.August 2021'!Y4</f>
        <v>0</v>
      </c>
      <c r="G7" s="81"/>
      <c r="H7" s="80">
        <v>245272</v>
      </c>
      <c r="I7" s="80" t="s">
        <v>359</v>
      </c>
      <c r="J7" s="83" t="s">
        <v>195</v>
      </c>
      <c r="K7" s="83" t="s">
        <v>195</v>
      </c>
      <c r="L7" s="81">
        <f>'v.August 2021'!AD4</f>
        <v>0</v>
      </c>
      <c r="N7" s="81" t="s">
        <v>196</v>
      </c>
      <c r="O7" s="81"/>
      <c r="P7" s="81"/>
      <c r="Q7" s="81"/>
      <c r="R7" s="81"/>
      <c r="S7" s="81"/>
      <c r="T7" s="81" t="s">
        <v>197</v>
      </c>
      <c r="U7" s="81"/>
      <c r="V7" s="81"/>
      <c r="W7" s="81"/>
      <c r="X7" s="82">
        <f t="shared" ref="X7:X31" ca="1" si="0">EOMONTH(TODAY(), -1) + 1</f>
        <v>44409</v>
      </c>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1"/>
      <c r="BR7" s="81"/>
      <c r="BS7" s="81"/>
      <c r="BT7" s="81"/>
      <c r="BU7" s="81"/>
      <c r="BV7" s="81"/>
      <c r="BW7" s="81" t="s">
        <v>198</v>
      </c>
    </row>
    <row r="8" spans="1:130" x14ac:dyDescent="0.35">
      <c r="A8" s="81">
        <v>3</v>
      </c>
      <c r="B8" s="81" t="s">
        <v>194</v>
      </c>
      <c r="C8" s="81" t="s">
        <v>333</v>
      </c>
      <c r="D8" s="81" t="str">
        <f>"CT_"&amp;'v.August 2021'!B5&amp;"_"&amp;'v.August 2021'!C5</f>
        <v>CT__</v>
      </c>
      <c r="E8" s="81">
        <v>0</v>
      </c>
      <c r="F8" s="82">
        <f>'v.August 2021'!Y5</f>
        <v>0</v>
      </c>
      <c r="G8" s="81"/>
      <c r="H8" s="80">
        <v>245272</v>
      </c>
      <c r="I8" s="80" t="s">
        <v>359</v>
      </c>
      <c r="J8" s="83" t="s">
        <v>195</v>
      </c>
      <c r="K8" s="83" t="s">
        <v>195</v>
      </c>
      <c r="L8" s="81">
        <f>'v.August 2021'!AD5</f>
        <v>0</v>
      </c>
      <c r="N8" s="81" t="s">
        <v>196</v>
      </c>
      <c r="O8" s="81"/>
      <c r="P8" s="81"/>
      <c r="Q8" s="81"/>
      <c r="R8" s="81"/>
      <c r="S8" s="81"/>
      <c r="T8" s="81" t="s">
        <v>197</v>
      </c>
      <c r="U8" s="81"/>
      <c r="V8" s="81"/>
      <c r="W8" s="81"/>
      <c r="X8" s="82">
        <f t="shared" ca="1" si="0"/>
        <v>44409</v>
      </c>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t="s">
        <v>198</v>
      </c>
    </row>
    <row r="9" spans="1:130" x14ac:dyDescent="0.35">
      <c r="A9" s="81">
        <v>4</v>
      </c>
      <c r="B9" s="81" t="s">
        <v>194</v>
      </c>
      <c r="C9" s="81" t="s">
        <v>333</v>
      </c>
      <c r="D9" s="81" t="str">
        <f>"CT_"&amp;'v.August 2021'!B6&amp;"_"&amp;'v.August 2021'!C6</f>
        <v>CT__</v>
      </c>
      <c r="E9" s="81">
        <v>0</v>
      </c>
      <c r="F9" s="82">
        <f>'v.August 2021'!Y6</f>
        <v>0</v>
      </c>
      <c r="G9" s="81"/>
      <c r="H9" s="80">
        <v>245272</v>
      </c>
      <c r="I9" s="80" t="s">
        <v>359</v>
      </c>
      <c r="J9" s="83" t="s">
        <v>195</v>
      </c>
      <c r="K9" s="83" t="s">
        <v>195</v>
      </c>
      <c r="L9" s="81">
        <f>'v.August 2021'!AD6</f>
        <v>0</v>
      </c>
      <c r="N9" s="81" t="s">
        <v>196</v>
      </c>
      <c r="O9" s="81"/>
      <c r="P9" s="81"/>
      <c r="Q9" s="81"/>
      <c r="R9" s="81"/>
      <c r="S9" s="81"/>
      <c r="T9" s="81" t="s">
        <v>197</v>
      </c>
      <c r="U9" s="81"/>
      <c r="V9" s="81"/>
      <c r="W9" s="81"/>
      <c r="X9" s="82">
        <f t="shared" ca="1" si="0"/>
        <v>44409</v>
      </c>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t="s">
        <v>198</v>
      </c>
    </row>
    <row r="10" spans="1:130" x14ac:dyDescent="0.35">
      <c r="A10" s="81">
        <v>5</v>
      </c>
      <c r="B10" s="81" t="s">
        <v>194</v>
      </c>
      <c r="C10" s="81" t="s">
        <v>333</v>
      </c>
      <c r="D10" s="81" t="str">
        <f>"CT_"&amp;'v.August 2021'!B7&amp;"_"&amp;'v.August 2021'!C7</f>
        <v>CT__</v>
      </c>
      <c r="E10" s="81">
        <v>0</v>
      </c>
      <c r="F10" s="82">
        <f>'v.August 2021'!Y7</f>
        <v>0</v>
      </c>
      <c r="G10" s="81"/>
      <c r="H10" s="80">
        <v>245272</v>
      </c>
      <c r="I10" s="80" t="s">
        <v>359</v>
      </c>
      <c r="J10" s="83" t="s">
        <v>195</v>
      </c>
      <c r="K10" s="83" t="s">
        <v>195</v>
      </c>
      <c r="L10" s="81">
        <f>'v.August 2021'!AD7</f>
        <v>0</v>
      </c>
      <c r="N10" s="81" t="s">
        <v>196</v>
      </c>
      <c r="O10" s="81"/>
      <c r="P10" s="81"/>
      <c r="Q10" s="81"/>
      <c r="R10" s="81"/>
      <c r="S10" s="81"/>
      <c r="T10" s="81" t="s">
        <v>197</v>
      </c>
      <c r="U10" s="81"/>
      <c r="V10" s="81"/>
      <c r="W10" s="81"/>
      <c r="X10" s="82">
        <f t="shared" ca="1" si="0"/>
        <v>44409</v>
      </c>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c r="BN10" s="81"/>
      <c r="BO10" s="81"/>
      <c r="BP10" s="81"/>
      <c r="BQ10" s="81"/>
      <c r="BR10" s="81"/>
      <c r="BS10" s="81"/>
      <c r="BT10" s="81"/>
      <c r="BU10" s="81"/>
      <c r="BV10" s="81"/>
      <c r="BW10" s="81" t="s">
        <v>198</v>
      </c>
    </row>
    <row r="11" spans="1:130" x14ac:dyDescent="0.35">
      <c r="A11" s="81">
        <v>6</v>
      </c>
      <c r="B11" s="81" t="s">
        <v>194</v>
      </c>
      <c r="C11" s="81" t="s">
        <v>333</v>
      </c>
      <c r="D11" s="81" t="str">
        <f>"CT_"&amp;'v.August 2021'!B8&amp;"_"&amp;'v.August 2021'!C8</f>
        <v>CT__</v>
      </c>
      <c r="E11" s="81">
        <v>0</v>
      </c>
      <c r="F11" s="82">
        <f>'v.August 2021'!Y8</f>
        <v>0</v>
      </c>
      <c r="G11" s="81"/>
      <c r="H11" s="80">
        <v>245272</v>
      </c>
      <c r="I11" s="80" t="s">
        <v>359</v>
      </c>
      <c r="J11" s="83" t="s">
        <v>195</v>
      </c>
      <c r="K11" s="83" t="s">
        <v>195</v>
      </c>
      <c r="L11" s="81">
        <f>'v.August 2021'!AD8</f>
        <v>0</v>
      </c>
      <c r="N11" s="81" t="s">
        <v>196</v>
      </c>
      <c r="O11" s="81"/>
      <c r="P11" s="81"/>
      <c r="Q11" s="81"/>
      <c r="R11" s="81"/>
      <c r="S11" s="81"/>
      <c r="T11" s="81" t="s">
        <v>197</v>
      </c>
      <c r="U11" s="81"/>
      <c r="V11" s="81"/>
      <c r="W11" s="81"/>
      <c r="X11" s="82">
        <f t="shared" ca="1" si="0"/>
        <v>44409</v>
      </c>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t="s">
        <v>198</v>
      </c>
    </row>
    <row r="12" spans="1:130" x14ac:dyDescent="0.35">
      <c r="A12" s="81">
        <v>7</v>
      </c>
      <c r="B12" s="81" t="s">
        <v>194</v>
      </c>
      <c r="C12" s="81" t="s">
        <v>333</v>
      </c>
      <c r="D12" s="81" t="str">
        <f>"CT_"&amp;'v.August 2021'!B9&amp;"_"&amp;'v.August 2021'!C9</f>
        <v>CT__</v>
      </c>
      <c r="E12" s="81">
        <v>0</v>
      </c>
      <c r="F12" s="82">
        <f>'v.August 2021'!Y9</f>
        <v>0</v>
      </c>
      <c r="G12" s="81"/>
      <c r="H12" s="80">
        <v>245272</v>
      </c>
      <c r="I12" s="80" t="s">
        <v>359</v>
      </c>
      <c r="J12" s="83" t="s">
        <v>195</v>
      </c>
      <c r="K12" s="83" t="s">
        <v>195</v>
      </c>
      <c r="L12" s="81">
        <f>'v.August 2021'!AD9</f>
        <v>0</v>
      </c>
      <c r="N12" s="81" t="s">
        <v>196</v>
      </c>
      <c r="O12" s="81"/>
      <c r="P12" s="81"/>
      <c r="Q12" s="81"/>
      <c r="R12" s="81"/>
      <c r="S12" s="81"/>
      <c r="T12" s="81" t="s">
        <v>197</v>
      </c>
      <c r="U12" s="81"/>
      <c r="V12" s="81"/>
      <c r="W12" s="81"/>
      <c r="X12" s="82">
        <f t="shared" ca="1" si="0"/>
        <v>44409</v>
      </c>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c r="AX12" s="81"/>
      <c r="AY12" s="81"/>
      <c r="AZ12" s="81"/>
      <c r="BA12" s="81"/>
      <c r="BB12" s="81"/>
      <c r="BC12" s="81"/>
      <c r="BD12" s="81"/>
      <c r="BE12" s="81"/>
      <c r="BF12" s="81"/>
      <c r="BG12" s="81"/>
      <c r="BH12" s="81"/>
      <c r="BI12" s="81"/>
      <c r="BJ12" s="81"/>
      <c r="BK12" s="81"/>
      <c r="BL12" s="81"/>
      <c r="BM12" s="81"/>
      <c r="BN12" s="81"/>
      <c r="BO12" s="81"/>
      <c r="BP12" s="81"/>
      <c r="BQ12" s="81"/>
      <c r="BR12" s="81"/>
      <c r="BS12" s="81"/>
      <c r="BT12" s="81"/>
      <c r="BU12" s="81"/>
      <c r="BV12" s="81"/>
      <c r="BW12" s="81" t="s">
        <v>198</v>
      </c>
    </row>
    <row r="13" spans="1:130" x14ac:dyDescent="0.35">
      <c r="A13" s="81">
        <v>8</v>
      </c>
      <c r="B13" s="81" t="s">
        <v>194</v>
      </c>
      <c r="C13" s="81" t="s">
        <v>333</v>
      </c>
      <c r="D13" s="81" t="str">
        <f>"CT_"&amp;'v.August 2021'!B10&amp;"_"&amp;'v.August 2021'!C10</f>
        <v>CT__</v>
      </c>
      <c r="E13" s="81">
        <v>0</v>
      </c>
      <c r="F13" s="82">
        <f>'v.August 2021'!Y10</f>
        <v>0</v>
      </c>
      <c r="G13" s="81"/>
      <c r="H13" s="80">
        <v>245272</v>
      </c>
      <c r="I13" s="80" t="s">
        <v>359</v>
      </c>
      <c r="J13" s="83" t="s">
        <v>195</v>
      </c>
      <c r="K13" s="83" t="s">
        <v>195</v>
      </c>
      <c r="L13" s="81">
        <f>'v.August 2021'!AD10</f>
        <v>0</v>
      </c>
      <c r="N13" s="81" t="s">
        <v>196</v>
      </c>
      <c r="O13" s="81"/>
      <c r="P13" s="81"/>
      <c r="Q13" s="81"/>
      <c r="R13" s="81"/>
      <c r="S13" s="81"/>
      <c r="T13" s="81" t="s">
        <v>197</v>
      </c>
      <c r="U13" s="81"/>
      <c r="V13" s="81"/>
      <c r="W13" s="81"/>
      <c r="X13" s="82">
        <f t="shared" ca="1" si="0"/>
        <v>44409</v>
      </c>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c r="AX13" s="81"/>
      <c r="AY13" s="81"/>
      <c r="AZ13" s="81"/>
      <c r="BA13" s="81"/>
      <c r="BB13" s="81"/>
      <c r="BC13" s="81"/>
      <c r="BD13" s="81"/>
      <c r="BE13" s="81"/>
      <c r="BF13" s="81"/>
      <c r="BG13" s="81"/>
      <c r="BH13" s="81"/>
      <c r="BI13" s="81"/>
      <c r="BJ13" s="81"/>
      <c r="BK13" s="81"/>
      <c r="BL13" s="81"/>
      <c r="BM13" s="81"/>
      <c r="BN13" s="81"/>
      <c r="BO13" s="81"/>
      <c r="BP13" s="81"/>
      <c r="BQ13" s="81"/>
      <c r="BR13" s="81"/>
      <c r="BS13" s="81"/>
      <c r="BT13" s="81"/>
      <c r="BU13" s="81"/>
      <c r="BV13" s="81"/>
      <c r="BW13" s="81" t="s">
        <v>198</v>
      </c>
    </row>
    <row r="14" spans="1:130" x14ac:dyDescent="0.35">
      <c r="A14" s="81">
        <v>9</v>
      </c>
      <c r="B14" s="81" t="s">
        <v>194</v>
      </c>
      <c r="C14" s="81" t="s">
        <v>333</v>
      </c>
      <c r="D14" s="81" t="str">
        <f>"CT_"&amp;'v.August 2021'!B11&amp;"_"&amp;'v.August 2021'!C11</f>
        <v>CT__</v>
      </c>
      <c r="E14" s="81">
        <v>0</v>
      </c>
      <c r="F14" s="82">
        <f>'v.August 2021'!Y11</f>
        <v>0</v>
      </c>
      <c r="G14" s="81"/>
      <c r="H14" s="80">
        <v>245272</v>
      </c>
      <c r="I14" s="80" t="s">
        <v>359</v>
      </c>
      <c r="J14" s="83" t="s">
        <v>195</v>
      </c>
      <c r="K14" s="83" t="s">
        <v>195</v>
      </c>
      <c r="L14" s="81">
        <f>'v.August 2021'!AD11</f>
        <v>0</v>
      </c>
      <c r="N14" s="81" t="s">
        <v>196</v>
      </c>
      <c r="O14" s="81"/>
      <c r="P14" s="81"/>
      <c r="Q14" s="81"/>
      <c r="R14" s="81"/>
      <c r="S14" s="81"/>
      <c r="T14" s="81" t="s">
        <v>197</v>
      </c>
      <c r="U14" s="81"/>
      <c r="V14" s="81"/>
      <c r="W14" s="81"/>
      <c r="X14" s="82">
        <f t="shared" ca="1" si="0"/>
        <v>44409</v>
      </c>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O14" s="81"/>
      <c r="BP14" s="81"/>
      <c r="BQ14" s="81"/>
      <c r="BR14" s="81"/>
      <c r="BS14" s="81"/>
      <c r="BT14" s="81"/>
      <c r="BU14" s="81"/>
      <c r="BV14" s="81"/>
      <c r="BW14" s="81" t="s">
        <v>198</v>
      </c>
    </row>
    <row r="15" spans="1:130" x14ac:dyDescent="0.35">
      <c r="A15" s="81">
        <v>10</v>
      </c>
      <c r="B15" s="81" t="s">
        <v>194</v>
      </c>
      <c r="C15" s="81" t="s">
        <v>333</v>
      </c>
      <c r="D15" s="81" t="str">
        <f>"CT_"&amp;'v.August 2021'!B12&amp;"_"&amp;'v.August 2021'!C12</f>
        <v>CT__</v>
      </c>
      <c r="E15" s="81">
        <v>0</v>
      </c>
      <c r="F15" s="82">
        <f>'v.August 2021'!Y12</f>
        <v>0</v>
      </c>
      <c r="G15" s="81"/>
      <c r="H15" s="80">
        <v>245272</v>
      </c>
      <c r="I15" s="80" t="s">
        <v>359</v>
      </c>
      <c r="J15" s="83" t="s">
        <v>195</v>
      </c>
      <c r="K15" s="83" t="s">
        <v>195</v>
      </c>
      <c r="L15" s="81">
        <f>'v.August 2021'!AD12</f>
        <v>0</v>
      </c>
      <c r="N15" s="81" t="s">
        <v>196</v>
      </c>
      <c r="O15" s="81"/>
      <c r="P15" s="81"/>
      <c r="Q15" s="81"/>
      <c r="R15" s="81"/>
      <c r="S15" s="81"/>
      <c r="T15" s="81" t="s">
        <v>197</v>
      </c>
      <c r="U15" s="81"/>
      <c r="V15" s="81"/>
      <c r="W15" s="81"/>
      <c r="X15" s="82">
        <f t="shared" ca="1" si="0"/>
        <v>44409</v>
      </c>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t="s">
        <v>198</v>
      </c>
    </row>
    <row r="16" spans="1:130" x14ac:dyDescent="0.35">
      <c r="A16" s="81">
        <v>11</v>
      </c>
      <c r="B16" s="81" t="s">
        <v>194</v>
      </c>
      <c r="C16" s="81" t="s">
        <v>333</v>
      </c>
      <c r="D16" s="81" t="str">
        <f>"CT_"&amp;'v.August 2021'!B13&amp;"_"&amp;'v.August 2021'!C13</f>
        <v>CT__</v>
      </c>
      <c r="E16" s="81">
        <v>0</v>
      </c>
      <c r="F16" s="82">
        <f>'v.August 2021'!Y13</f>
        <v>0</v>
      </c>
      <c r="G16" s="81"/>
      <c r="H16" s="80">
        <v>245272</v>
      </c>
      <c r="I16" s="80" t="s">
        <v>359</v>
      </c>
      <c r="J16" s="83" t="s">
        <v>195</v>
      </c>
      <c r="K16" s="83" t="s">
        <v>195</v>
      </c>
      <c r="L16" s="81">
        <f>'v.August 2021'!AD13</f>
        <v>0</v>
      </c>
      <c r="N16" s="81" t="s">
        <v>196</v>
      </c>
      <c r="O16" s="81"/>
      <c r="P16" s="81"/>
      <c r="Q16" s="81"/>
      <c r="R16" s="81"/>
      <c r="S16" s="81"/>
      <c r="T16" s="81" t="s">
        <v>197</v>
      </c>
      <c r="U16" s="81"/>
      <c r="V16" s="81"/>
      <c r="W16" s="81"/>
      <c r="X16" s="82">
        <f t="shared" ca="1" si="0"/>
        <v>44409</v>
      </c>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t="s">
        <v>198</v>
      </c>
    </row>
    <row r="17" spans="1:75" x14ac:dyDescent="0.35">
      <c r="A17" s="81">
        <v>12</v>
      </c>
      <c r="B17" s="81" t="s">
        <v>194</v>
      </c>
      <c r="C17" s="81" t="s">
        <v>333</v>
      </c>
      <c r="D17" s="81" t="str">
        <f>"CT_"&amp;'v.August 2021'!B14&amp;"_"&amp;'v.August 2021'!C14</f>
        <v>CT__</v>
      </c>
      <c r="E17" s="81">
        <v>0</v>
      </c>
      <c r="F17" s="82">
        <f>'v.August 2021'!Y14</f>
        <v>0</v>
      </c>
      <c r="G17" s="81"/>
      <c r="H17" s="80">
        <v>245272</v>
      </c>
      <c r="I17" s="80" t="s">
        <v>359</v>
      </c>
      <c r="J17" s="83" t="s">
        <v>195</v>
      </c>
      <c r="K17" s="83" t="s">
        <v>195</v>
      </c>
      <c r="L17" s="81">
        <f>'v.August 2021'!AD14</f>
        <v>0</v>
      </c>
      <c r="N17" s="81" t="s">
        <v>196</v>
      </c>
      <c r="O17" s="81"/>
      <c r="P17" s="81"/>
      <c r="Q17" s="81"/>
      <c r="R17" s="81"/>
      <c r="S17" s="81"/>
      <c r="T17" s="81" t="s">
        <v>197</v>
      </c>
      <c r="U17" s="81"/>
      <c r="V17" s="81"/>
      <c r="W17" s="81"/>
      <c r="X17" s="82">
        <f t="shared" ca="1" si="0"/>
        <v>44409</v>
      </c>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t="s">
        <v>198</v>
      </c>
    </row>
    <row r="18" spans="1:75" x14ac:dyDescent="0.35">
      <c r="A18" s="81">
        <v>13</v>
      </c>
      <c r="B18" s="81" t="s">
        <v>194</v>
      </c>
      <c r="C18" s="81" t="s">
        <v>333</v>
      </c>
      <c r="D18" s="81" t="str">
        <f>"CT_"&amp;'v.August 2021'!B15&amp;"_"&amp;'v.August 2021'!C15</f>
        <v>CT__</v>
      </c>
      <c r="E18" s="81">
        <v>0</v>
      </c>
      <c r="F18" s="82">
        <f>'v.August 2021'!Y15</f>
        <v>0</v>
      </c>
      <c r="G18" s="81"/>
      <c r="H18" s="80">
        <v>245272</v>
      </c>
      <c r="I18" s="80" t="s">
        <v>359</v>
      </c>
      <c r="J18" s="83" t="s">
        <v>195</v>
      </c>
      <c r="K18" s="83" t="s">
        <v>195</v>
      </c>
      <c r="L18" s="81">
        <f>'v.August 2021'!AD15</f>
        <v>0</v>
      </c>
      <c r="N18" s="81" t="s">
        <v>196</v>
      </c>
      <c r="O18" s="81"/>
      <c r="P18" s="81"/>
      <c r="Q18" s="81"/>
      <c r="R18" s="81"/>
      <c r="S18" s="81"/>
      <c r="T18" s="81" t="s">
        <v>197</v>
      </c>
      <c r="U18" s="81"/>
      <c r="V18" s="81"/>
      <c r="W18" s="81"/>
      <c r="X18" s="82">
        <f t="shared" ca="1" si="0"/>
        <v>44409</v>
      </c>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t="s">
        <v>198</v>
      </c>
    </row>
    <row r="19" spans="1:75" x14ac:dyDescent="0.35">
      <c r="A19" s="81">
        <v>14</v>
      </c>
      <c r="B19" s="81" t="s">
        <v>194</v>
      </c>
      <c r="C19" s="81" t="s">
        <v>333</v>
      </c>
      <c r="D19" s="81" t="str">
        <f>"CT_"&amp;'v.August 2021'!B16&amp;"_"&amp;'v.August 2021'!C16</f>
        <v>CT__</v>
      </c>
      <c r="E19" s="81">
        <v>0</v>
      </c>
      <c r="F19" s="82">
        <f>'v.August 2021'!Y16</f>
        <v>0</v>
      </c>
      <c r="G19" s="81"/>
      <c r="H19" s="80">
        <v>245272</v>
      </c>
      <c r="I19" s="80" t="s">
        <v>359</v>
      </c>
      <c r="J19" s="83" t="s">
        <v>195</v>
      </c>
      <c r="K19" s="83" t="s">
        <v>195</v>
      </c>
      <c r="L19" s="81">
        <f>'v.August 2021'!AD16</f>
        <v>0</v>
      </c>
      <c r="N19" s="81" t="s">
        <v>196</v>
      </c>
      <c r="O19" s="81"/>
      <c r="P19" s="81"/>
      <c r="Q19" s="81"/>
      <c r="R19" s="81"/>
      <c r="S19" s="81"/>
      <c r="T19" s="81" t="s">
        <v>197</v>
      </c>
      <c r="U19" s="81"/>
      <c r="V19" s="81"/>
      <c r="W19" s="81"/>
      <c r="X19" s="82">
        <f t="shared" ca="1" si="0"/>
        <v>44409</v>
      </c>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t="s">
        <v>198</v>
      </c>
    </row>
    <row r="20" spans="1:75" x14ac:dyDescent="0.35">
      <c r="A20" s="81">
        <v>15</v>
      </c>
      <c r="B20" s="81" t="s">
        <v>194</v>
      </c>
      <c r="C20" s="81" t="s">
        <v>333</v>
      </c>
      <c r="D20" s="81" t="str">
        <f>"CT_"&amp;'v.August 2021'!B17&amp;"_"&amp;'v.August 2021'!C17</f>
        <v>CT__</v>
      </c>
      <c r="E20" s="81">
        <v>0</v>
      </c>
      <c r="F20" s="82">
        <f>'v.August 2021'!Y17</f>
        <v>0</v>
      </c>
      <c r="G20" s="81"/>
      <c r="H20" s="80">
        <v>245272</v>
      </c>
      <c r="I20" s="80" t="s">
        <v>359</v>
      </c>
      <c r="J20" s="83" t="s">
        <v>195</v>
      </c>
      <c r="K20" s="83" t="s">
        <v>195</v>
      </c>
      <c r="L20" s="81">
        <f>'v.August 2021'!AD17</f>
        <v>0</v>
      </c>
      <c r="N20" s="81" t="s">
        <v>196</v>
      </c>
      <c r="O20" s="81"/>
      <c r="P20" s="81"/>
      <c r="Q20" s="81"/>
      <c r="R20" s="81"/>
      <c r="S20" s="81"/>
      <c r="T20" s="81" t="s">
        <v>197</v>
      </c>
      <c r="U20" s="81"/>
      <c r="V20" s="81"/>
      <c r="W20" s="81"/>
      <c r="X20" s="82">
        <f t="shared" ca="1" si="0"/>
        <v>44409</v>
      </c>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t="s">
        <v>198</v>
      </c>
    </row>
    <row r="21" spans="1:75" x14ac:dyDescent="0.35">
      <c r="A21" s="81">
        <v>16</v>
      </c>
      <c r="B21" s="81" t="s">
        <v>194</v>
      </c>
      <c r="C21" s="81" t="s">
        <v>333</v>
      </c>
      <c r="D21" s="81" t="str">
        <f>"CT_"&amp;'v.August 2021'!B18&amp;"_"&amp;'v.August 2021'!C18</f>
        <v>CT__</v>
      </c>
      <c r="E21" s="81">
        <v>0</v>
      </c>
      <c r="F21" s="82">
        <f>'v.August 2021'!Y18</f>
        <v>0</v>
      </c>
      <c r="G21" s="81"/>
      <c r="H21" s="80">
        <v>245272</v>
      </c>
      <c r="I21" s="80" t="s">
        <v>359</v>
      </c>
      <c r="J21" s="83" t="s">
        <v>195</v>
      </c>
      <c r="K21" s="83" t="s">
        <v>195</v>
      </c>
      <c r="L21" s="81">
        <f>'v.August 2021'!AD18</f>
        <v>0</v>
      </c>
      <c r="N21" s="81" t="s">
        <v>196</v>
      </c>
      <c r="O21" s="81"/>
      <c r="P21" s="81"/>
      <c r="Q21" s="81"/>
      <c r="R21" s="81"/>
      <c r="S21" s="81"/>
      <c r="T21" s="81" t="s">
        <v>197</v>
      </c>
      <c r="U21" s="81"/>
      <c r="V21" s="81"/>
      <c r="W21" s="81"/>
      <c r="X21" s="82">
        <f t="shared" ca="1" si="0"/>
        <v>44409</v>
      </c>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t="s">
        <v>198</v>
      </c>
    </row>
    <row r="22" spans="1:75" x14ac:dyDescent="0.35">
      <c r="A22" s="81">
        <v>17</v>
      </c>
      <c r="B22" s="81" t="s">
        <v>194</v>
      </c>
      <c r="C22" s="81" t="s">
        <v>333</v>
      </c>
      <c r="D22" s="81" t="str">
        <f>"CT_"&amp;'v.August 2021'!B19&amp;"_"&amp;'v.August 2021'!C19</f>
        <v>CT__</v>
      </c>
      <c r="E22" s="81">
        <v>0</v>
      </c>
      <c r="F22" s="82">
        <f>'v.August 2021'!Y19</f>
        <v>0</v>
      </c>
      <c r="G22" s="81"/>
      <c r="H22" s="80">
        <v>245272</v>
      </c>
      <c r="I22" s="80" t="s">
        <v>359</v>
      </c>
      <c r="J22" s="83" t="s">
        <v>195</v>
      </c>
      <c r="K22" s="83" t="s">
        <v>195</v>
      </c>
      <c r="L22" s="81">
        <f>'v.August 2021'!AD19</f>
        <v>0</v>
      </c>
      <c r="N22" s="81" t="s">
        <v>196</v>
      </c>
      <c r="O22" s="81"/>
      <c r="P22" s="81"/>
      <c r="Q22" s="81"/>
      <c r="R22" s="81"/>
      <c r="S22" s="81"/>
      <c r="T22" s="81" t="s">
        <v>197</v>
      </c>
      <c r="U22" s="81"/>
      <c r="V22" s="81"/>
      <c r="W22" s="81"/>
      <c r="X22" s="82">
        <f t="shared" ca="1" si="0"/>
        <v>44409</v>
      </c>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t="s">
        <v>198</v>
      </c>
    </row>
    <row r="23" spans="1:75" x14ac:dyDescent="0.35">
      <c r="A23" s="81">
        <v>18</v>
      </c>
      <c r="B23" s="81" t="s">
        <v>194</v>
      </c>
      <c r="C23" s="81" t="s">
        <v>333</v>
      </c>
      <c r="D23" s="81" t="str">
        <f>"CT_"&amp;'v.August 2021'!B20&amp;"_"&amp;'v.August 2021'!C20</f>
        <v>CT__</v>
      </c>
      <c r="E23" s="81">
        <v>0</v>
      </c>
      <c r="F23" s="82">
        <f>'v.August 2021'!Y20</f>
        <v>0</v>
      </c>
      <c r="G23" s="81"/>
      <c r="H23" s="80">
        <v>245272</v>
      </c>
      <c r="I23" s="80" t="s">
        <v>359</v>
      </c>
      <c r="J23" s="83" t="s">
        <v>195</v>
      </c>
      <c r="K23" s="83" t="s">
        <v>195</v>
      </c>
      <c r="L23" s="81">
        <f>'v.August 2021'!AD20</f>
        <v>0</v>
      </c>
      <c r="N23" s="81" t="s">
        <v>196</v>
      </c>
      <c r="O23" s="81"/>
      <c r="P23" s="81"/>
      <c r="Q23" s="81"/>
      <c r="R23" s="81"/>
      <c r="S23" s="81"/>
      <c r="T23" s="81" t="s">
        <v>197</v>
      </c>
      <c r="U23" s="81"/>
      <c r="V23" s="81"/>
      <c r="W23" s="81"/>
      <c r="X23" s="82">
        <f t="shared" ca="1" si="0"/>
        <v>44409</v>
      </c>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t="s">
        <v>198</v>
      </c>
    </row>
    <row r="24" spans="1:75" x14ac:dyDescent="0.35">
      <c r="A24" s="81">
        <v>19</v>
      </c>
      <c r="B24" s="81" t="s">
        <v>194</v>
      </c>
      <c r="C24" s="81" t="s">
        <v>333</v>
      </c>
      <c r="D24" s="81" t="str">
        <f>"CT_"&amp;'v.August 2021'!B21&amp;"_"&amp;'v.August 2021'!C21</f>
        <v>CT__</v>
      </c>
      <c r="E24" s="81">
        <v>0</v>
      </c>
      <c r="F24" s="82">
        <f>'v.August 2021'!Y21</f>
        <v>0</v>
      </c>
      <c r="G24" s="81"/>
      <c r="H24" s="80">
        <v>245272</v>
      </c>
      <c r="I24" s="80" t="s">
        <v>359</v>
      </c>
      <c r="J24" s="83" t="s">
        <v>195</v>
      </c>
      <c r="K24" s="83" t="s">
        <v>195</v>
      </c>
      <c r="L24" s="81">
        <f>'v.August 2021'!AD21</f>
        <v>0</v>
      </c>
      <c r="N24" s="81" t="s">
        <v>196</v>
      </c>
      <c r="O24" s="81"/>
      <c r="P24" s="81"/>
      <c r="Q24" s="81"/>
      <c r="R24" s="81"/>
      <c r="S24" s="81"/>
      <c r="T24" s="81" t="s">
        <v>197</v>
      </c>
      <c r="U24" s="81"/>
      <c r="V24" s="81"/>
      <c r="W24" s="81"/>
      <c r="X24" s="82">
        <f t="shared" ca="1" si="0"/>
        <v>44409</v>
      </c>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t="s">
        <v>198</v>
      </c>
    </row>
    <row r="25" spans="1:75" x14ac:dyDescent="0.35">
      <c r="A25" s="81">
        <v>20</v>
      </c>
      <c r="B25" s="81" t="s">
        <v>194</v>
      </c>
      <c r="C25" s="81" t="s">
        <v>333</v>
      </c>
      <c r="D25" s="81" t="str">
        <f>"CT_"&amp;'v.August 2021'!B22&amp;"_"&amp;'v.August 2021'!C22</f>
        <v>CT__</v>
      </c>
      <c r="E25" s="81">
        <v>0</v>
      </c>
      <c r="F25" s="82">
        <f>'v.August 2021'!Y22</f>
        <v>0</v>
      </c>
      <c r="G25" s="81"/>
      <c r="H25" s="80">
        <v>245272</v>
      </c>
      <c r="I25" s="80" t="s">
        <v>359</v>
      </c>
      <c r="J25" s="83" t="s">
        <v>195</v>
      </c>
      <c r="K25" s="83" t="s">
        <v>195</v>
      </c>
      <c r="L25" s="81">
        <f>'v.August 2021'!AD22</f>
        <v>0</v>
      </c>
      <c r="N25" s="81" t="s">
        <v>196</v>
      </c>
      <c r="O25" s="81"/>
      <c r="P25" s="81"/>
      <c r="Q25" s="81"/>
      <c r="R25" s="81"/>
      <c r="S25" s="81"/>
      <c r="T25" s="81" t="s">
        <v>197</v>
      </c>
      <c r="U25" s="81"/>
      <c r="V25" s="81"/>
      <c r="W25" s="81"/>
      <c r="X25" s="82">
        <f t="shared" ca="1" si="0"/>
        <v>44409</v>
      </c>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t="s">
        <v>198</v>
      </c>
    </row>
    <row r="26" spans="1:75" x14ac:dyDescent="0.35">
      <c r="A26" s="81">
        <v>21</v>
      </c>
      <c r="B26" s="81" t="s">
        <v>194</v>
      </c>
      <c r="C26" s="81" t="s">
        <v>333</v>
      </c>
      <c r="D26" s="81" t="str">
        <f>"CT_"&amp;'v.August 2021'!B23&amp;"_"&amp;'v.August 2021'!C23</f>
        <v>CT__</v>
      </c>
      <c r="E26" s="81">
        <v>0</v>
      </c>
      <c r="F26" s="82">
        <f>'v.August 2021'!Y23</f>
        <v>0</v>
      </c>
      <c r="G26" s="81"/>
      <c r="H26" s="80">
        <v>245272</v>
      </c>
      <c r="I26" s="80" t="s">
        <v>359</v>
      </c>
      <c r="J26" s="83" t="s">
        <v>195</v>
      </c>
      <c r="K26" s="83" t="s">
        <v>195</v>
      </c>
      <c r="L26" s="81">
        <f>'v.August 2021'!AD23</f>
        <v>0</v>
      </c>
      <c r="N26" s="81" t="s">
        <v>196</v>
      </c>
      <c r="O26" s="81"/>
      <c r="P26" s="81"/>
      <c r="Q26" s="81"/>
      <c r="R26" s="81"/>
      <c r="S26" s="81"/>
      <c r="T26" s="81" t="s">
        <v>197</v>
      </c>
      <c r="U26" s="81"/>
      <c r="V26" s="81"/>
      <c r="W26" s="81"/>
      <c r="X26" s="82">
        <f t="shared" ca="1" si="0"/>
        <v>44409</v>
      </c>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t="s">
        <v>198</v>
      </c>
    </row>
    <row r="27" spans="1:75" x14ac:dyDescent="0.35">
      <c r="A27" s="81">
        <v>22</v>
      </c>
      <c r="B27" s="81" t="s">
        <v>194</v>
      </c>
      <c r="C27" s="81" t="s">
        <v>333</v>
      </c>
      <c r="D27" s="81" t="str">
        <f>"CT_"&amp;'v.August 2021'!B24&amp;"_"&amp;'v.August 2021'!C24</f>
        <v>CT__</v>
      </c>
      <c r="E27" s="81">
        <v>0</v>
      </c>
      <c r="F27" s="82">
        <f>'v.August 2021'!Y24</f>
        <v>0</v>
      </c>
      <c r="G27" s="81"/>
      <c r="H27" s="80">
        <v>245272</v>
      </c>
      <c r="I27" s="80" t="s">
        <v>359</v>
      </c>
      <c r="J27" s="83" t="s">
        <v>195</v>
      </c>
      <c r="K27" s="83" t="s">
        <v>195</v>
      </c>
      <c r="L27" s="81">
        <f>'v.August 2021'!AD24</f>
        <v>0</v>
      </c>
      <c r="N27" s="81" t="s">
        <v>196</v>
      </c>
      <c r="O27" s="81"/>
      <c r="P27" s="81"/>
      <c r="Q27" s="81"/>
      <c r="R27" s="81"/>
      <c r="S27" s="81"/>
      <c r="T27" s="81" t="s">
        <v>197</v>
      </c>
      <c r="U27" s="81"/>
      <c r="V27" s="81"/>
      <c r="W27" s="81"/>
      <c r="X27" s="82">
        <f t="shared" ca="1" si="0"/>
        <v>44409</v>
      </c>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t="s">
        <v>198</v>
      </c>
    </row>
    <row r="28" spans="1:75" x14ac:dyDescent="0.35">
      <c r="A28" s="81">
        <v>23</v>
      </c>
      <c r="B28" s="81" t="s">
        <v>194</v>
      </c>
      <c r="C28" s="81" t="s">
        <v>333</v>
      </c>
      <c r="D28" s="81" t="str">
        <f>"CT_"&amp;'v.August 2021'!B25&amp;"_"&amp;'v.August 2021'!C25</f>
        <v>CT__</v>
      </c>
      <c r="E28" s="81">
        <v>0</v>
      </c>
      <c r="F28" s="82">
        <f>'v.August 2021'!Y25</f>
        <v>0</v>
      </c>
      <c r="G28" s="81"/>
      <c r="H28" s="80">
        <v>245272</v>
      </c>
      <c r="I28" s="80" t="s">
        <v>359</v>
      </c>
      <c r="J28" s="83" t="s">
        <v>195</v>
      </c>
      <c r="K28" s="83" t="s">
        <v>195</v>
      </c>
      <c r="L28" s="81">
        <f>'v.August 2021'!AD25</f>
        <v>0</v>
      </c>
      <c r="N28" s="81" t="s">
        <v>196</v>
      </c>
      <c r="O28" s="81"/>
      <c r="P28" s="81"/>
      <c r="Q28" s="81"/>
      <c r="R28" s="81"/>
      <c r="S28" s="81"/>
      <c r="T28" s="81" t="s">
        <v>197</v>
      </c>
      <c r="U28" s="81"/>
      <c r="V28" s="81"/>
      <c r="W28" s="81"/>
      <c r="X28" s="82">
        <f t="shared" ca="1" si="0"/>
        <v>44409</v>
      </c>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t="s">
        <v>198</v>
      </c>
    </row>
    <row r="29" spans="1:75" x14ac:dyDescent="0.35">
      <c r="A29" s="81">
        <v>24</v>
      </c>
      <c r="B29" s="81" t="s">
        <v>194</v>
      </c>
      <c r="C29" s="81" t="s">
        <v>333</v>
      </c>
      <c r="D29" s="81" t="str">
        <f>"CT_"&amp;'v.August 2021'!B26&amp;"_"&amp;'v.August 2021'!C26</f>
        <v>CT__</v>
      </c>
      <c r="E29" s="81">
        <v>0</v>
      </c>
      <c r="F29" s="82">
        <f>'v.August 2021'!Y26</f>
        <v>0</v>
      </c>
      <c r="G29" s="81"/>
      <c r="H29" s="80">
        <v>245272</v>
      </c>
      <c r="I29" s="80" t="s">
        <v>359</v>
      </c>
      <c r="J29" s="83" t="s">
        <v>195</v>
      </c>
      <c r="K29" s="83" t="s">
        <v>195</v>
      </c>
      <c r="L29" s="81">
        <f>'v.August 2021'!AD26</f>
        <v>0</v>
      </c>
      <c r="N29" s="81" t="s">
        <v>196</v>
      </c>
      <c r="O29" s="81"/>
      <c r="P29" s="81"/>
      <c r="Q29" s="81"/>
      <c r="R29" s="81"/>
      <c r="S29" s="81"/>
      <c r="T29" s="81" t="s">
        <v>197</v>
      </c>
      <c r="U29" s="81"/>
      <c r="V29" s="81"/>
      <c r="W29" s="81"/>
      <c r="X29" s="82">
        <f t="shared" ca="1" si="0"/>
        <v>44409</v>
      </c>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t="s">
        <v>198</v>
      </c>
    </row>
    <row r="30" spans="1:75" x14ac:dyDescent="0.35">
      <c r="A30" s="81">
        <v>25</v>
      </c>
      <c r="B30" s="81" t="s">
        <v>194</v>
      </c>
      <c r="C30" s="81" t="s">
        <v>333</v>
      </c>
      <c r="D30" s="81" t="str">
        <f>"CT_"&amp;'v.August 2021'!B27&amp;"_"&amp;'v.August 2021'!C27</f>
        <v>CT__</v>
      </c>
      <c r="E30" s="81">
        <v>0</v>
      </c>
      <c r="F30" s="82">
        <f>'v.August 2021'!Y27</f>
        <v>0</v>
      </c>
      <c r="G30" s="81"/>
      <c r="H30" s="80">
        <v>245272</v>
      </c>
      <c r="I30" s="80" t="s">
        <v>359</v>
      </c>
      <c r="J30" s="83" t="s">
        <v>195</v>
      </c>
      <c r="K30" s="83" t="s">
        <v>195</v>
      </c>
      <c r="L30" s="81">
        <f>'v.August 2021'!AD27</f>
        <v>0</v>
      </c>
      <c r="N30" s="81" t="s">
        <v>196</v>
      </c>
      <c r="O30" s="81"/>
      <c r="P30" s="81"/>
      <c r="Q30" s="81"/>
      <c r="R30" s="81"/>
      <c r="S30" s="81"/>
      <c r="T30" s="81" t="s">
        <v>197</v>
      </c>
      <c r="U30" s="81"/>
      <c r="V30" s="81"/>
      <c r="W30" s="81"/>
      <c r="X30" s="82">
        <f t="shared" ca="1" si="0"/>
        <v>44409</v>
      </c>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t="s">
        <v>198</v>
      </c>
    </row>
    <row r="31" spans="1:75" x14ac:dyDescent="0.35">
      <c r="A31" s="81">
        <v>26</v>
      </c>
      <c r="B31" s="81" t="s">
        <v>194</v>
      </c>
      <c r="C31" s="81" t="s">
        <v>333</v>
      </c>
      <c r="D31" s="81" t="str">
        <f>"CT_"&amp;'v.August 2021'!B28&amp;"_"&amp;'v.August 2021'!C28</f>
        <v>CT__</v>
      </c>
      <c r="E31" s="81">
        <v>0</v>
      </c>
      <c r="F31" s="82">
        <f>'v.August 2021'!Y28</f>
        <v>0</v>
      </c>
      <c r="G31" s="81"/>
      <c r="H31" s="80">
        <v>245272</v>
      </c>
      <c r="I31" s="80" t="s">
        <v>359</v>
      </c>
      <c r="J31" s="83" t="s">
        <v>195</v>
      </c>
      <c r="K31" s="83" t="s">
        <v>195</v>
      </c>
      <c r="L31" s="81">
        <f>'v.August 2021'!AD28</f>
        <v>0</v>
      </c>
      <c r="N31" s="81" t="s">
        <v>196</v>
      </c>
      <c r="O31" s="81"/>
      <c r="P31" s="81"/>
      <c r="Q31" s="81"/>
      <c r="R31" s="81"/>
      <c r="S31" s="81"/>
      <c r="T31" s="81" t="s">
        <v>197</v>
      </c>
      <c r="U31" s="81"/>
      <c r="V31" s="81"/>
      <c r="W31" s="81"/>
      <c r="X31" s="82">
        <f t="shared" ca="1" si="0"/>
        <v>44409</v>
      </c>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t="s">
        <v>198</v>
      </c>
    </row>
    <row r="32" spans="1:75" x14ac:dyDescent="0.35">
      <c r="H32" s="29"/>
    </row>
    <row r="33" spans="8:8" x14ac:dyDescent="0.35">
      <c r="H33" s="29"/>
    </row>
    <row r="34" spans="8:8" x14ac:dyDescent="0.35">
      <c r="H34" s="29"/>
    </row>
    <row r="35" spans="8:8" x14ac:dyDescent="0.35">
      <c r="H35" s="29"/>
    </row>
    <row r="36" spans="8:8" x14ac:dyDescent="0.35">
      <c r="H36" s="29"/>
    </row>
    <row r="37" spans="8:8" x14ac:dyDescent="0.35">
      <c r="H37" s="29"/>
    </row>
    <row r="38" spans="8:8" x14ac:dyDescent="0.35">
      <c r="H38" s="29"/>
    </row>
    <row r="39" spans="8:8" x14ac:dyDescent="0.35">
      <c r="H39" s="29"/>
    </row>
    <row r="40" spans="8:8" x14ac:dyDescent="0.35">
      <c r="H40" s="29"/>
    </row>
    <row r="41" spans="8:8" x14ac:dyDescent="0.35">
      <c r="H41" s="29"/>
    </row>
    <row r="42" spans="8:8" x14ac:dyDescent="0.35">
      <c r="H42" s="29"/>
    </row>
    <row r="43" spans="8:8" x14ac:dyDescent="0.35">
      <c r="H43" s="29"/>
    </row>
  </sheetData>
  <sheetProtection algorithmName="SHA-512" hashValue="yZuxg3tExANQLFEXnVkTx4JHWM+zk6VSP8VYNXs231VgcDx384FFenONl0qv1qLGN3sjghcNZ2s74d8ku4CF4g==" saltValue="8/SVV0SNou33GYZkeqrlJg==" spinCount="100000" sheet="1" objects="1" scenarios="1" insertColumns="0" insertRows="0" deleteColumns="0" deleteRows="0"/>
  <dataValidations count="21">
    <dataValidation type="textLength" operator="lessThanOrEqual" allowBlank="1" showInputMessage="1" showErrorMessage="1" errorTitle="Invalid Column Length" error="Value is too large for column._x000a__x000a_Please review the column header comment for maximum column length." sqref="CK6" xr:uid="{00000000-0002-0000-0200-000000000000}">
      <formula1>1000</formula1>
    </dataValidation>
    <dataValidation type="textLength" operator="lessThanOrEqual" allowBlank="1" showInputMessage="1" showErrorMessage="1" errorTitle="Invalid Column Length" error="Value is too large for column._x000a__x000a_Please review the column header comment for maximum column length." sqref="R6:S6" xr:uid="{00000000-0002-0000-0200-000001000000}">
      <formula1>60</formula1>
    </dataValidation>
    <dataValidation type="textLength" operator="lessThanOrEqual" allowBlank="1" showInputMessage="1" showErrorMessage="1" errorTitle="Invalid Column Length" error="Value is too large for column._x000a__x000a_Please review the column header comment for maximum column length." sqref="AK6" xr:uid="{00000000-0002-0000-0200-000002000000}">
      <formula1>250</formula1>
    </dataValidation>
    <dataValidation type="list" allowBlank="1" showInputMessage="1" showErrorMessage="1" sqref="AA6" xr:uid="{00000000-0002-0000-0200-000003000000}">
      <formula1>"Y, N, #NULL"</formula1>
    </dataValidation>
    <dataValidation type="list" allowBlank="1" showInputMessage="1" showErrorMessage="1" sqref="AW6" xr:uid="{00000000-0002-0000-0200-000004000000}">
      <formula1>"EXPRESS, NORMAL, #NULL"</formula1>
    </dataValidation>
    <dataValidation type="list" operator="lessThanOrEqual" allowBlank="1" showInputMessage="1" showErrorMessage="1" sqref="N6:N34" xr:uid="{00000000-0002-0000-0200-000005000000}">
      <formula1>"CREDIT, PREPAYMENT, STANDARD"</formula1>
    </dataValidation>
    <dataValidation type="list" operator="equal" allowBlank="1" showInputMessage="1" showErrorMessage="1" sqref="BT6:BU6" xr:uid="{00000000-0002-0000-0200-000006000000}">
      <formula1>"Y, N"</formula1>
    </dataValidation>
    <dataValidation type="textLength" operator="lessThanOrEqual" allowBlank="1" showInputMessage="1" showErrorMessage="1" errorTitle="Invalid Column Length" error="Value is too large for column._x000a__x000a_Please review the column header comment for maximum column length." sqref="AX1:AX3 AX6" xr:uid="{00000000-0002-0000-0200-000007000000}">
      <formula1>256</formula1>
    </dataValidation>
    <dataValidation operator="lessThanOrEqual" allowBlank="1" showInputMessage="1" showErrorMessage="1" sqref="N1:N3 AX4" xr:uid="{00000000-0002-0000-0200-000008000000}"/>
    <dataValidation type="textLength" operator="lessThanOrEqual" allowBlank="1" showInputMessage="1" showErrorMessage="1" errorTitle="Invalid Column Length" error="Value is too large for column._x000a__x000a_Please review the column header comment for maximum column length." sqref="M1:M3 C1:C3 M6 C6:C31" xr:uid="{00000000-0002-0000-0200-000009000000}">
      <formula1>80</formula1>
    </dataValidation>
    <dataValidation type="textLength" operator="equal" allowBlank="1" showInputMessage="1" showErrorMessage="1" errorTitle="Invalid Column Length" error="Value is too large for column._x000a__x000a_Please review the column header comment for maximum column length." sqref="AG1:AG3 AG6" xr:uid="{00000000-0002-0000-0200-00000A000000}">
      <formula1>1</formula1>
    </dataValidation>
    <dataValidation type="whole" allowBlank="1" showInputMessage="1" showErrorMessage="1" sqref="AV1:AV3 AV6" xr:uid="{00000000-0002-0000-0200-00000B000000}">
      <formula1>1</formula1>
      <formula2>99</formula2>
    </dataValidation>
    <dataValidation type="textLength" operator="lessThanOrEqual" allowBlank="1" showInputMessage="1" showErrorMessage="1" errorTitle="Invalid Column Length" error="Value is too large for column._x000a__x000a_Please review the column header comment for maximum column length." sqref="AY1:AY3 AY6" xr:uid="{00000000-0002-0000-0200-00000C000000}">
      <formula1>2</formula1>
    </dataValidation>
    <dataValidation type="textLength" operator="lessThanOrEqual" allowBlank="1" showInputMessage="1" showErrorMessage="1" errorTitle="Invalid Column Length" error="Value is too large for column._x000a__x000a_Please review the column header comment for maximum column length." sqref="BF1:BF3 BF6" xr:uid="{00000000-0002-0000-0200-00000D000000}">
      <formula1>40</formula1>
    </dataValidation>
    <dataValidation type="textLength" operator="lessThanOrEqual" allowBlank="1" showInputMessage="1" showErrorMessage="1" errorTitle="Invalid Column Length" error="Value is too large for column._x000a__x000a_Please review the column header comment for maximum column length." sqref="Y1:Z3 BE1:BE3 BE6 Z6" xr:uid="{00000000-0002-0000-0200-00000E000000}">
      <formula1>25</formula1>
    </dataValidation>
    <dataValidation type="textLength" operator="lessThanOrEqual" allowBlank="1" showInputMessage="1" showErrorMessage="1" errorTitle="Invalid Column Length" error="Value is too large for column._x000a__x000a_Please review the column header comment for maximum column length." sqref="T1:T3 O1:O3 D1:D3 AC1:AC3 AM1:AM3 BQ1:BQ3 BQ6 T6:T35 O6 AM6 AC6 D6:D43" xr:uid="{00000000-0002-0000-0200-00000F000000}">
      <formula1>50</formula1>
    </dataValidation>
    <dataValidation type="textLength" operator="lessThanOrEqual" allowBlank="1" showInputMessage="1" showErrorMessage="1" errorTitle="Invalid Column Length" error="Value is too large for column._x000a__x000a_Please review the column header comment for maximum column length." sqref="I1:K3 BP1:BP3 BP6 J32:J43 I6:K31 K32:K34" xr:uid="{00000000-0002-0000-0200-000010000000}">
      <formula1>15</formula1>
    </dataValidation>
    <dataValidation type="textLength" operator="lessThanOrEqual" allowBlank="1" showInputMessage="1" showErrorMessage="1" errorTitle="Invalid Column Length" error="Value is too large for column._x000a__x000a_Please review the column header comment for maximum column length." sqref="B1:B2 BA1:BA3 G1:G3 L1:L3 B6:B31 AS6 AU6 BA6 G6 L6:L41" xr:uid="{00000000-0002-0000-0200-000011000000}">
      <formula1>240</formula1>
    </dataValidation>
    <dataValidation type="textLength" operator="lessThanOrEqual" allowBlank="1" showInputMessage="1" showErrorMessage="1" errorTitle="Invalid Column Length" error="Value is too large for column._x000a__x000a_Please review the column header comment for maximum column length." sqref="BS1:BS3 AZ1:AZ3 H1:H3 AQ1:AU3 P1:S3 AL1:AL3 BG1:BG3 BN1:BN3 AH1:AH3 AW1:AW3 AT6 AQ6:AR6 P6:Q6 Y6 AL6 BG6 BN6 AH6 AZ6 BS6 H32:H43" xr:uid="{00000000-0002-0000-0200-000012000000}">
      <formula1>30</formula1>
    </dataValidation>
    <dataValidation operator="equal" allowBlank="1" showInputMessage="1" showErrorMessage="1" errorTitle="Invalid Column Length" error="Value is too large for column._x000a__x000a_Please review the column header comment for maximum column length." sqref="AA1:AA3 BT1:BU3" xr:uid="{00000000-0002-0000-0200-000013000000}"/>
    <dataValidation type="textLength" operator="lessThanOrEqual" allowBlank="1" showInputMessage="1" showErrorMessage="1" errorTitle="Invalid Column Length" error="Value is too large for column._x000a__x000a_Please review the column header comment for maximum column length." sqref="BH1:BJ3 BB1:BD3 AN1:AP3 BV1:CK3 CV1:DP3 BV6:CJ6 BH6:BJ6 CV6:DP6 AN6:AP6 BB6:BD6 BW7:BW31" xr:uid="{00000000-0002-0000-0200-000014000000}">
      <formula1>150</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FL41"/>
  <sheetViews>
    <sheetView topLeftCell="A3" workbookViewId="0">
      <selection activeCell="FN6" sqref="FN6"/>
    </sheetView>
  </sheetViews>
  <sheetFormatPr defaultColWidth="9.1796875" defaultRowHeight="14.5" x14ac:dyDescent="0.35"/>
  <cols>
    <col min="1" max="1" width="15.6328125" style="28" customWidth="1"/>
    <col min="2" max="2" width="10.6328125" style="29" customWidth="1"/>
    <col min="3" max="3" width="15.6328125" style="28" customWidth="1"/>
    <col min="4" max="5" width="14.6328125" style="29" customWidth="1"/>
    <col min="6" max="6" width="10.6328125" style="29" hidden="1" customWidth="1"/>
    <col min="7" max="7" width="14.6328125" style="29" hidden="1" customWidth="1"/>
    <col min="8" max="8" width="15.6328125" style="28" hidden="1" customWidth="1"/>
    <col min="9" max="9" width="30.6328125" style="28" customWidth="1"/>
    <col min="10" max="10" width="12.6328125" style="28" hidden="1" customWidth="1"/>
    <col min="11" max="12" width="10.6328125" style="29" hidden="1" customWidth="1"/>
    <col min="13" max="13" width="12.6328125" style="29" hidden="1" customWidth="1"/>
    <col min="14" max="14" width="30.6328125" style="28" hidden="1" customWidth="1"/>
    <col min="15" max="15" width="10.6328125" style="29" hidden="1" customWidth="1"/>
    <col min="16" max="16" width="15.81640625" style="28" hidden="1" customWidth="1"/>
    <col min="17" max="18" width="10.6328125" style="28" hidden="1" customWidth="1"/>
    <col min="19" max="20" width="13.453125" style="28" hidden="1" customWidth="1"/>
    <col min="21" max="21" width="15.6328125" style="28" hidden="1" customWidth="1"/>
    <col min="22" max="22" width="6.6328125" style="28" hidden="1" customWidth="1"/>
    <col min="23" max="23" width="75.81640625" style="28" customWidth="1"/>
    <col min="24" max="24" width="72.36328125" style="28" customWidth="1"/>
    <col min="25" max="25" width="15.6328125" style="28" hidden="1" customWidth="1"/>
    <col min="26" max="26" width="24" style="49" customWidth="1"/>
    <col min="27" max="29" width="10.6328125" style="28" hidden="1" customWidth="1"/>
    <col min="30" max="30" width="15.6328125" style="28" hidden="1" customWidth="1"/>
    <col min="31" max="31" width="15.6328125" style="28" customWidth="1"/>
    <col min="32" max="38" width="15.6328125" style="28" hidden="1" customWidth="1"/>
    <col min="39" max="39" width="14.6328125" style="29" hidden="1" customWidth="1"/>
    <col min="40" max="40" width="15.6328125" style="28" hidden="1" customWidth="1"/>
    <col min="41" max="41" width="14.6328125" style="29" hidden="1" customWidth="1"/>
    <col min="42" max="42" width="15.6328125" style="28" hidden="1" customWidth="1"/>
    <col min="43" max="43" width="27.453125" style="28" hidden="1" customWidth="1"/>
    <col min="44" max="44" width="15.6328125" style="28" hidden="1" customWidth="1"/>
    <col min="45" max="45" width="26.36328125" style="28" hidden="1" customWidth="1"/>
    <col min="46" max="46" width="15.6328125" style="28" hidden="1" customWidth="1"/>
    <col min="47" max="47" width="19.36328125" style="29" hidden="1" customWidth="1"/>
    <col min="48" max="50" width="15.6328125" style="28" hidden="1" customWidth="1"/>
    <col min="51" max="51" width="9.1796875" style="28" hidden="1" customWidth="1"/>
    <col min="52" max="52" width="10.6328125" style="29" hidden="1" customWidth="1"/>
    <col min="53" max="53" width="15.6328125" style="28" hidden="1" customWidth="1"/>
    <col min="54" max="54" width="12.6328125" style="29" hidden="1" customWidth="1"/>
    <col min="55" max="55" width="12" style="28" hidden="1" customWidth="1"/>
    <col min="56" max="56" width="16.81640625" style="28" hidden="1" customWidth="1"/>
    <col min="57" max="57" width="18.36328125" style="28" hidden="1" customWidth="1"/>
    <col min="58" max="60" width="15.6328125" style="28" hidden="1" customWidth="1"/>
    <col min="61" max="61" width="10.6328125" style="28" hidden="1" customWidth="1"/>
    <col min="62" max="62" width="11" style="28" hidden="1" customWidth="1"/>
    <col min="63" max="83" width="15.6328125" style="28" hidden="1" customWidth="1"/>
    <col min="84" max="88" width="15.6328125" style="29" hidden="1" customWidth="1"/>
    <col min="89" max="93" width="12.6328125" style="28" hidden="1" customWidth="1"/>
    <col min="94" max="115" width="15.6328125" style="28" hidden="1" customWidth="1"/>
    <col min="116" max="119" width="15.6328125" style="29" hidden="1" customWidth="1"/>
    <col min="120" max="124" width="12.6328125" style="28" hidden="1" customWidth="1"/>
    <col min="125" max="125" width="20.36328125" style="28" hidden="1" customWidth="1"/>
    <col min="126" max="126" width="21.453125" style="28" hidden="1" customWidth="1"/>
    <col min="127" max="127" width="20" style="28" hidden="1" customWidth="1"/>
    <col min="128" max="128" width="13.453125" style="28" customWidth="1"/>
    <col min="129" max="129" width="18.36328125" style="28" hidden="1" customWidth="1"/>
    <col min="130" max="131" width="17.36328125" style="28" customWidth="1"/>
    <col min="132" max="133" width="16" style="28" customWidth="1"/>
    <col min="134" max="134" width="36.6328125" style="28" customWidth="1"/>
    <col min="135" max="135" width="40.6328125" style="28" customWidth="1"/>
    <col min="136" max="136" width="23.453125" style="28" customWidth="1"/>
    <col min="137" max="137" width="18.6328125" style="28" hidden="1" customWidth="1"/>
    <col min="138" max="146" width="13.81640625" style="28" hidden="1" customWidth="1"/>
    <col min="147" max="156" width="17.453125" style="28" hidden="1" customWidth="1"/>
    <col min="157" max="157" width="17.81640625" style="28" hidden="1" customWidth="1"/>
    <col min="158" max="158" width="23.453125" style="28" hidden="1" customWidth="1"/>
    <col min="159" max="159" width="24.36328125" style="28" hidden="1" customWidth="1"/>
    <col min="160" max="160" width="24.1796875" style="28" hidden="1" customWidth="1"/>
    <col min="161" max="161" width="18.453125" style="28" hidden="1" customWidth="1"/>
    <col min="162" max="162" width="18" style="28" hidden="1" customWidth="1"/>
    <col min="163" max="163" width="16.6328125" style="28" hidden="1" customWidth="1"/>
    <col min="164" max="164" width="17.36328125" style="28" hidden="1" customWidth="1"/>
    <col min="165" max="165" width="18.453125" style="28" hidden="1" customWidth="1"/>
    <col min="166" max="166" width="17.36328125" style="28" hidden="1" customWidth="1"/>
    <col min="167" max="167" width="19.36328125" style="28" customWidth="1"/>
    <col min="168" max="168" width="20.6328125" style="28" customWidth="1"/>
    <col min="169" max="16384" width="9.1796875" style="28"/>
  </cols>
  <sheetData>
    <row r="1" spans="1:168" s="31" customFormat="1" ht="5" customHeight="1" x14ac:dyDescent="0.35">
      <c r="B1" s="30"/>
      <c r="D1" s="30"/>
      <c r="E1" s="30"/>
      <c r="F1" s="30"/>
      <c r="G1" s="30"/>
      <c r="K1" s="30"/>
      <c r="L1" s="30"/>
      <c r="M1" s="30"/>
      <c r="O1" s="30"/>
      <c r="Z1" s="32"/>
      <c r="AM1" s="30"/>
      <c r="AO1" s="30"/>
      <c r="AU1" s="30"/>
      <c r="AZ1" s="30"/>
      <c r="BB1" s="30"/>
      <c r="CF1" s="30"/>
      <c r="CG1" s="30"/>
      <c r="CH1" s="30"/>
      <c r="CI1" s="30"/>
      <c r="CJ1" s="30"/>
      <c r="DL1" s="30"/>
      <c r="DM1" s="30"/>
      <c r="DN1" s="30"/>
      <c r="DO1" s="30"/>
    </row>
    <row r="2" spans="1:168" s="31" customFormat="1" ht="17.5" x14ac:dyDescent="0.35">
      <c r="A2" s="33" t="s">
        <v>199</v>
      </c>
      <c r="B2" s="30"/>
      <c r="D2" s="30"/>
      <c r="E2" s="30"/>
      <c r="F2" s="30"/>
      <c r="G2" s="30"/>
      <c r="K2" s="30"/>
      <c r="L2" s="30"/>
      <c r="M2" s="30"/>
      <c r="O2" s="30"/>
      <c r="Z2" s="32"/>
      <c r="AM2" s="30"/>
      <c r="AO2" s="30"/>
      <c r="AU2" s="30"/>
      <c r="AZ2" s="30"/>
      <c r="BB2" s="30"/>
      <c r="CF2" s="30"/>
      <c r="CG2" s="30"/>
      <c r="CH2" s="30"/>
      <c r="CI2" s="30"/>
      <c r="CJ2" s="30"/>
      <c r="DL2" s="30"/>
      <c r="DM2" s="30"/>
      <c r="DN2" s="30"/>
      <c r="DO2" s="30"/>
    </row>
    <row r="3" spans="1:168" s="31" customFormat="1" ht="18" customHeight="1" x14ac:dyDescent="0.35">
      <c r="A3" s="35" t="s">
        <v>34</v>
      </c>
      <c r="B3" s="30"/>
      <c r="D3" s="30"/>
      <c r="E3" s="30"/>
      <c r="F3" s="30"/>
      <c r="G3" s="30"/>
      <c r="K3" s="30"/>
      <c r="L3" s="30"/>
      <c r="M3" s="30"/>
      <c r="O3" s="30"/>
      <c r="Z3" s="32"/>
      <c r="AM3" s="30"/>
      <c r="AO3" s="30"/>
      <c r="AU3" s="30"/>
      <c r="AZ3" s="30"/>
      <c r="BB3" s="30"/>
      <c r="CF3" s="30"/>
      <c r="CG3" s="30"/>
      <c r="CH3" s="30"/>
      <c r="CI3" s="30"/>
      <c r="CJ3" s="30"/>
      <c r="DL3" s="30"/>
      <c r="DM3" s="30"/>
      <c r="DN3" s="30"/>
      <c r="DO3" s="30"/>
    </row>
    <row r="4" spans="1:168" s="41" customFormat="1" ht="51" x14ac:dyDescent="0.35">
      <c r="A4" s="46" t="s">
        <v>37</v>
      </c>
      <c r="B4" s="47" t="s">
        <v>200</v>
      </c>
      <c r="C4" s="46" t="s">
        <v>201</v>
      </c>
      <c r="D4" s="47" t="s">
        <v>360</v>
      </c>
      <c r="E4" s="47" t="s">
        <v>361</v>
      </c>
      <c r="F4" s="47" t="s">
        <v>202</v>
      </c>
      <c r="G4" s="47" t="s">
        <v>203</v>
      </c>
      <c r="H4" s="46" t="s">
        <v>204</v>
      </c>
      <c r="I4" s="46" t="s">
        <v>48</v>
      </c>
      <c r="J4" s="46" t="s">
        <v>205</v>
      </c>
      <c r="K4" s="47" t="s">
        <v>206</v>
      </c>
      <c r="L4" s="47" t="s">
        <v>207</v>
      </c>
      <c r="M4" s="47" t="s">
        <v>208</v>
      </c>
      <c r="N4" s="46" t="s">
        <v>209</v>
      </c>
      <c r="O4" s="47" t="s">
        <v>210</v>
      </c>
      <c r="P4" s="46" t="s">
        <v>211</v>
      </c>
      <c r="Q4" s="46" t="s">
        <v>212</v>
      </c>
      <c r="R4" s="46" t="s">
        <v>213</v>
      </c>
      <c r="S4" s="46" t="s">
        <v>214</v>
      </c>
      <c r="T4" s="46" t="s">
        <v>215</v>
      </c>
      <c r="U4" s="46" t="s">
        <v>216</v>
      </c>
      <c r="V4" s="46" t="s">
        <v>217</v>
      </c>
      <c r="W4" s="46" t="s">
        <v>362</v>
      </c>
      <c r="X4" s="46" t="s">
        <v>363</v>
      </c>
      <c r="Y4" s="46" t="s">
        <v>218</v>
      </c>
      <c r="Z4" s="46" t="s">
        <v>60</v>
      </c>
      <c r="AA4" s="46" t="s">
        <v>219</v>
      </c>
      <c r="AB4" s="46" t="s">
        <v>220</v>
      </c>
      <c r="AC4" s="46" t="s">
        <v>221</v>
      </c>
      <c r="AD4" s="46" t="s">
        <v>222</v>
      </c>
      <c r="AE4" s="46" t="s">
        <v>94</v>
      </c>
      <c r="AF4" s="46" t="s">
        <v>223</v>
      </c>
      <c r="AG4" s="46" t="s">
        <v>224</v>
      </c>
      <c r="AH4" s="46" t="s">
        <v>225</v>
      </c>
      <c r="AI4" s="46" t="s">
        <v>226</v>
      </c>
      <c r="AJ4" s="46" t="s">
        <v>227</v>
      </c>
      <c r="AK4" s="46" t="s">
        <v>228</v>
      </c>
      <c r="AL4" s="46" t="s">
        <v>229</v>
      </c>
      <c r="AM4" s="47" t="s">
        <v>230</v>
      </c>
      <c r="AN4" s="46" t="s">
        <v>231</v>
      </c>
      <c r="AO4" s="47" t="s">
        <v>107</v>
      </c>
      <c r="AP4" s="46" t="s">
        <v>232</v>
      </c>
      <c r="AQ4" s="46" t="s">
        <v>233</v>
      </c>
      <c r="AR4" s="46" t="s">
        <v>234</v>
      </c>
      <c r="AS4" s="46" t="s">
        <v>235</v>
      </c>
      <c r="AT4" s="46" t="s">
        <v>236</v>
      </c>
      <c r="AU4" s="47" t="s">
        <v>237</v>
      </c>
      <c r="AV4" s="46" t="s">
        <v>93</v>
      </c>
      <c r="AW4" s="46" t="s">
        <v>238</v>
      </c>
      <c r="AX4" s="46" t="s">
        <v>239</v>
      </c>
      <c r="AY4" s="46" t="s">
        <v>240</v>
      </c>
      <c r="AZ4" s="47" t="s">
        <v>241</v>
      </c>
      <c r="BA4" s="46" t="s">
        <v>242</v>
      </c>
      <c r="BB4" s="47" t="s">
        <v>243</v>
      </c>
      <c r="BC4" s="46" t="s">
        <v>244</v>
      </c>
      <c r="BD4" s="46" t="s">
        <v>245</v>
      </c>
      <c r="BE4" s="46" t="s">
        <v>246</v>
      </c>
      <c r="BF4" s="46" t="s">
        <v>247</v>
      </c>
      <c r="BG4" s="46" t="s">
        <v>248</v>
      </c>
      <c r="BH4" s="46" t="s">
        <v>249</v>
      </c>
      <c r="BI4" s="46" t="s">
        <v>250</v>
      </c>
      <c r="BJ4" s="46" t="s">
        <v>251</v>
      </c>
      <c r="BK4" s="46" t="s">
        <v>252</v>
      </c>
      <c r="BL4" s="47" t="s">
        <v>253</v>
      </c>
      <c r="BM4" s="46" t="s">
        <v>76</v>
      </c>
      <c r="BN4" s="46" t="s">
        <v>77</v>
      </c>
      <c r="BO4" s="46" t="s">
        <v>78</v>
      </c>
      <c r="BP4" s="46" t="s">
        <v>110</v>
      </c>
      <c r="BQ4" s="46" t="s">
        <v>111</v>
      </c>
      <c r="BR4" s="46" t="s">
        <v>112</v>
      </c>
      <c r="BS4" s="46" t="s">
        <v>113</v>
      </c>
      <c r="BT4" s="46" t="s">
        <v>114</v>
      </c>
      <c r="BU4" s="46" t="s">
        <v>115</v>
      </c>
      <c r="BV4" s="46" t="s">
        <v>116</v>
      </c>
      <c r="BW4" s="46" t="s">
        <v>117</v>
      </c>
      <c r="BX4" s="46" t="s">
        <v>118</v>
      </c>
      <c r="BY4" s="46" t="s">
        <v>119</v>
      </c>
      <c r="BZ4" s="46" t="s">
        <v>120</v>
      </c>
      <c r="CA4" s="46" t="s">
        <v>121</v>
      </c>
      <c r="CB4" s="46" t="s">
        <v>122</v>
      </c>
      <c r="CC4" s="46" t="s">
        <v>123</v>
      </c>
      <c r="CD4" s="46" t="s">
        <v>124</v>
      </c>
      <c r="CE4" s="46" t="s">
        <v>125</v>
      </c>
      <c r="CF4" s="47" t="s">
        <v>126</v>
      </c>
      <c r="CG4" s="47" t="s">
        <v>127</v>
      </c>
      <c r="CH4" s="47" t="s">
        <v>128</v>
      </c>
      <c r="CI4" s="47" t="s">
        <v>129</v>
      </c>
      <c r="CJ4" s="47" t="s">
        <v>130</v>
      </c>
      <c r="CK4" s="46" t="s">
        <v>131</v>
      </c>
      <c r="CL4" s="46" t="s">
        <v>132</v>
      </c>
      <c r="CM4" s="46" t="s">
        <v>133</v>
      </c>
      <c r="CN4" s="46" t="s">
        <v>134</v>
      </c>
      <c r="CO4" s="46" t="s">
        <v>135</v>
      </c>
      <c r="CP4" s="46" t="s">
        <v>136</v>
      </c>
      <c r="CQ4" s="46" t="s">
        <v>137</v>
      </c>
      <c r="CR4" s="46" t="s">
        <v>138</v>
      </c>
      <c r="CS4" s="46" t="s">
        <v>139</v>
      </c>
      <c r="CT4" s="46" t="s">
        <v>140</v>
      </c>
      <c r="CU4" s="46" t="s">
        <v>141</v>
      </c>
      <c r="CV4" s="46" t="s">
        <v>142</v>
      </c>
      <c r="CW4" s="46" t="s">
        <v>143</v>
      </c>
      <c r="CX4" s="46" t="s">
        <v>144</v>
      </c>
      <c r="CY4" s="46" t="s">
        <v>145</v>
      </c>
      <c r="CZ4" s="46" t="s">
        <v>146</v>
      </c>
      <c r="DA4" s="46" t="s">
        <v>147</v>
      </c>
      <c r="DB4" s="46" t="s">
        <v>148</v>
      </c>
      <c r="DC4" s="46" t="s">
        <v>149</v>
      </c>
      <c r="DD4" s="46" t="s">
        <v>150</v>
      </c>
      <c r="DE4" s="46" t="s">
        <v>151</v>
      </c>
      <c r="DF4" s="46" t="s">
        <v>152</v>
      </c>
      <c r="DG4" s="46" t="s">
        <v>153</v>
      </c>
      <c r="DH4" s="46" t="s">
        <v>154</v>
      </c>
      <c r="DI4" s="46" t="s">
        <v>155</v>
      </c>
      <c r="DJ4" s="46" t="s">
        <v>156</v>
      </c>
      <c r="DK4" s="46" t="s">
        <v>157</v>
      </c>
      <c r="DL4" s="47" t="s">
        <v>158</v>
      </c>
      <c r="DM4" s="47" t="s">
        <v>159</v>
      </c>
      <c r="DN4" s="47" t="s">
        <v>160</v>
      </c>
      <c r="DO4" s="47" t="s">
        <v>161</v>
      </c>
      <c r="DP4" s="46" t="s">
        <v>162</v>
      </c>
      <c r="DQ4" s="46" t="s">
        <v>163</v>
      </c>
      <c r="DR4" s="46" t="s">
        <v>164</v>
      </c>
      <c r="DS4" s="46" t="s">
        <v>165</v>
      </c>
      <c r="DT4" s="46" t="s">
        <v>166</v>
      </c>
      <c r="DU4" s="47" t="s">
        <v>254</v>
      </c>
      <c r="DV4" s="47" t="s">
        <v>255</v>
      </c>
      <c r="DW4" s="47" t="s">
        <v>256</v>
      </c>
      <c r="DX4" s="47" t="s">
        <v>257</v>
      </c>
      <c r="DY4" s="47" t="s">
        <v>258</v>
      </c>
      <c r="DZ4" s="47" t="s">
        <v>364</v>
      </c>
      <c r="EA4" s="47" t="s">
        <v>369</v>
      </c>
      <c r="EB4" s="47" t="s">
        <v>365</v>
      </c>
      <c r="EC4" s="47" t="s">
        <v>370</v>
      </c>
      <c r="ED4" s="47" t="s">
        <v>366</v>
      </c>
      <c r="EE4" s="47" t="s">
        <v>371</v>
      </c>
      <c r="EF4" s="47" t="s">
        <v>16</v>
      </c>
      <c r="EG4" s="46" t="s">
        <v>259</v>
      </c>
      <c r="EH4" s="46" t="s">
        <v>260</v>
      </c>
      <c r="EI4" s="46" t="s">
        <v>261</v>
      </c>
      <c r="EJ4" s="46" t="s">
        <v>262</v>
      </c>
      <c r="EK4" s="46" t="s">
        <v>263</v>
      </c>
      <c r="EL4" s="46" t="s">
        <v>264</v>
      </c>
      <c r="EM4" s="46" t="s">
        <v>265</v>
      </c>
      <c r="EN4" s="46" t="s">
        <v>266</v>
      </c>
      <c r="EO4" s="46" t="s">
        <v>267</v>
      </c>
      <c r="EP4" s="46" t="s">
        <v>268</v>
      </c>
      <c r="EQ4" s="46" t="s">
        <v>269</v>
      </c>
      <c r="ER4" s="46" t="s">
        <v>270</v>
      </c>
      <c r="ES4" s="46" t="s">
        <v>271</v>
      </c>
      <c r="ET4" s="46" t="s">
        <v>272</v>
      </c>
      <c r="EU4" s="46" t="s">
        <v>273</v>
      </c>
      <c r="EV4" s="47" t="s">
        <v>274</v>
      </c>
      <c r="EW4" s="47" t="s">
        <v>275</v>
      </c>
      <c r="EX4" s="47" t="s">
        <v>276</v>
      </c>
      <c r="EY4" s="47" t="s">
        <v>277</v>
      </c>
      <c r="EZ4" s="46" t="s">
        <v>278</v>
      </c>
      <c r="FA4" s="47" t="s">
        <v>279</v>
      </c>
      <c r="FB4" s="46" t="s">
        <v>280</v>
      </c>
      <c r="FC4" s="46" t="s">
        <v>281</v>
      </c>
      <c r="FD4" s="46" t="s">
        <v>282</v>
      </c>
      <c r="FE4" s="47" t="s">
        <v>283</v>
      </c>
      <c r="FF4" s="46" t="s">
        <v>284</v>
      </c>
      <c r="FG4" s="46" t="s">
        <v>285</v>
      </c>
      <c r="FH4" s="46" t="s">
        <v>286</v>
      </c>
      <c r="FI4" s="46" t="s">
        <v>287</v>
      </c>
      <c r="FJ4" s="46" t="s">
        <v>288</v>
      </c>
      <c r="FK4" s="46" t="s">
        <v>367</v>
      </c>
      <c r="FL4" s="46" t="s">
        <v>368</v>
      </c>
    </row>
    <row r="5" spans="1:168" s="48" customFormat="1" ht="141.5" x14ac:dyDescent="0.35">
      <c r="A5" s="43" t="s">
        <v>289</v>
      </c>
      <c r="B5" s="43" t="s">
        <v>290</v>
      </c>
      <c r="C5" s="43" t="s">
        <v>291</v>
      </c>
      <c r="D5" s="43" t="s">
        <v>292</v>
      </c>
      <c r="E5" s="43" t="s">
        <v>292</v>
      </c>
      <c r="F5" s="43" t="s">
        <v>293</v>
      </c>
      <c r="G5" s="43" t="s">
        <v>293</v>
      </c>
      <c r="H5" s="43" t="s">
        <v>293</v>
      </c>
      <c r="I5" s="43" t="s">
        <v>294</v>
      </c>
      <c r="J5" s="43" t="s">
        <v>293</v>
      </c>
      <c r="K5" s="43" t="s">
        <v>293</v>
      </c>
      <c r="L5" s="43" t="s">
        <v>293</v>
      </c>
      <c r="M5" s="43" t="s">
        <v>293</v>
      </c>
      <c r="N5" s="43" t="s">
        <v>293</v>
      </c>
      <c r="O5" s="43" t="s">
        <v>293</v>
      </c>
      <c r="P5" s="43" t="s">
        <v>293</v>
      </c>
      <c r="Q5" s="43" t="s">
        <v>181</v>
      </c>
      <c r="R5" s="43" t="s">
        <v>181</v>
      </c>
      <c r="S5" s="43" t="s">
        <v>181</v>
      </c>
      <c r="T5" s="43" t="s">
        <v>181</v>
      </c>
      <c r="U5" s="43" t="s">
        <v>181</v>
      </c>
      <c r="V5" s="43" t="s">
        <v>293</v>
      </c>
      <c r="W5" s="43" t="s">
        <v>295</v>
      </c>
      <c r="X5" s="43" t="s">
        <v>295</v>
      </c>
      <c r="Y5" s="43" t="s">
        <v>181</v>
      </c>
      <c r="Z5" s="43" t="s">
        <v>184</v>
      </c>
      <c r="AA5" s="43" t="s">
        <v>181</v>
      </c>
      <c r="AB5" s="43" t="s">
        <v>181</v>
      </c>
      <c r="AC5" s="43" t="s">
        <v>181</v>
      </c>
      <c r="AD5" s="43" t="s">
        <v>296</v>
      </c>
      <c r="AE5" s="43" t="s">
        <v>297</v>
      </c>
      <c r="AF5" s="43" t="s">
        <v>181</v>
      </c>
      <c r="AG5" s="43" t="s">
        <v>181</v>
      </c>
      <c r="AH5" s="43" t="s">
        <v>181</v>
      </c>
      <c r="AI5" s="43" t="s">
        <v>181</v>
      </c>
      <c r="AJ5" s="43" t="s">
        <v>181</v>
      </c>
      <c r="AK5" s="43" t="s">
        <v>298</v>
      </c>
      <c r="AL5" s="43" t="s">
        <v>181</v>
      </c>
      <c r="AM5" s="43" t="s">
        <v>181</v>
      </c>
      <c r="AN5" s="43" t="s">
        <v>181</v>
      </c>
      <c r="AO5" s="43" t="s">
        <v>181</v>
      </c>
      <c r="AP5" s="43" t="s">
        <v>299</v>
      </c>
      <c r="AQ5" s="43" t="s">
        <v>300</v>
      </c>
      <c r="AR5" s="43" t="s">
        <v>301</v>
      </c>
      <c r="AS5" s="43" t="s">
        <v>300</v>
      </c>
      <c r="AT5" s="43" t="s">
        <v>302</v>
      </c>
      <c r="AU5" s="43" t="s">
        <v>303</v>
      </c>
      <c r="AV5" s="43" t="s">
        <v>304</v>
      </c>
      <c r="AW5" s="43" t="s">
        <v>304</v>
      </c>
      <c r="AX5" s="43" t="s">
        <v>305</v>
      </c>
      <c r="AY5" s="43" t="s">
        <v>306</v>
      </c>
      <c r="AZ5" s="43" t="s">
        <v>181</v>
      </c>
      <c r="BA5" s="43" t="s">
        <v>181</v>
      </c>
      <c r="BB5" s="43" t="s">
        <v>181</v>
      </c>
      <c r="BC5" s="43" t="s">
        <v>307</v>
      </c>
      <c r="BD5" s="43" t="s">
        <v>181</v>
      </c>
      <c r="BE5" s="43" t="s">
        <v>181</v>
      </c>
      <c r="BF5" s="43" t="s">
        <v>181</v>
      </c>
      <c r="BG5" s="43" t="s">
        <v>181</v>
      </c>
      <c r="BH5" s="43" t="s">
        <v>181</v>
      </c>
      <c r="BI5" s="43" t="s">
        <v>181</v>
      </c>
      <c r="BJ5" s="43" t="s">
        <v>181</v>
      </c>
      <c r="BK5" s="43" t="s">
        <v>181</v>
      </c>
      <c r="BL5" s="43" t="s">
        <v>181</v>
      </c>
      <c r="BM5" s="43" t="s">
        <v>188</v>
      </c>
      <c r="BN5" s="43" t="s">
        <v>188</v>
      </c>
      <c r="BO5" s="43" t="s">
        <v>181</v>
      </c>
      <c r="BP5" s="43" t="s">
        <v>181</v>
      </c>
      <c r="BQ5" s="43" t="s">
        <v>308</v>
      </c>
      <c r="BR5" s="43" t="s">
        <v>309</v>
      </c>
      <c r="BS5" s="43" t="s">
        <v>310</v>
      </c>
      <c r="BT5" s="43" t="s">
        <v>311</v>
      </c>
      <c r="BU5" s="43" t="s">
        <v>312</v>
      </c>
      <c r="BV5" s="43" t="s">
        <v>313</v>
      </c>
      <c r="BW5" s="43" t="s">
        <v>314</v>
      </c>
      <c r="BX5" s="43" t="s">
        <v>315</v>
      </c>
      <c r="BY5" s="43" t="s">
        <v>316</v>
      </c>
      <c r="BZ5" s="43" t="s">
        <v>317</v>
      </c>
      <c r="CA5" s="43" t="s">
        <v>318</v>
      </c>
      <c r="CB5" s="43" t="s">
        <v>319</v>
      </c>
      <c r="CC5" s="43" t="s">
        <v>181</v>
      </c>
      <c r="CD5" s="43" t="s">
        <v>181</v>
      </c>
      <c r="CE5" s="43" t="s">
        <v>181</v>
      </c>
      <c r="CF5" s="43" t="s">
        <v>181</v>
      </c>
      <c r="CG5" s="43" t="s">
        <v>181</v>
      </c>
      <c r="CH5" s="43" t="s">
        <v>181</v>
      </c>
      <c r="CI5" s="43" t="s">
        <v>181</v>
      </c>
      <c r="CJ5" s="43" t="s">
        <v>181</v>
      </c>
      <c r="CK5" s="43" t="s">
        <v>181</v>
      </c>
      <c r="CL5" s="43" t="s">
        <v>181</v>
      </c>
      <c r="CM5" s="43" t="s">
        <v>181</v>
      </c>
      <c r="CN5" s="43" t="s">
        <v>181</v>
      </c>
      <c r="CO5" s="43" t="s">
        <v>181</v>
      </c>
      <c r="CP5" s="43" t="s">
        <v>181</v>
      </c>
      <c r="CQ5" s="43" t="s">
        <v>181</v>
      </c>
      <c r="CR5" s="43" t="s">
        <v>181</v>
      </c>
      <c r="CS5" s="43" t="s">
        <v>181</v>
      </c>
      <c r="CT5" s="43" t="s">
        <v>181</v>
      </c>
      <c r="CU5" s="43" t="s">
        <v>181</v>
      </c>
      <c r="CV5" s="43" t="s">
        <v>181</v>
      </c>
      <c r="CW5" s="43" t="s">
        <v>181</v>
      </c>
      <c r="CX5" s="43" t="s">
        <v>181</v>
      </c>
      <c r="CY5" s="43" t="s">
        <v>181</v>
      </c>
      <c r="CZ5" s="43" t="s">
        <v>181</v>
      </c>
      <c r="DA5" s="43" t="s">
        <v>181</v>
      </c>
      <c r="DB5" s="43" t="s">
        <v>181</v>
      </c>
      <c r="DC5" s="43" t="s">
        <v>181</v>
      </c>
      <c r="DD5" s="43" t="s">
        <v>181</v>
      </c>
      <c r="DE5" s="43" t="s">
        <v>181</v>
      </c>
      <c r="DF5" s="43" t="s">
        <v>181</v>
      </c>
      <c r="DG5" s="43" t="s">
        <v>181</v>
      </c>
      <c r="DH5" s="43" t="s">
        <v>181</v>
      </c>
      <c r="DI5" s="43" t="s">
        <v>181</v>
      </c>
      <c r="DJ5" s="43" t="s">
        <v>181</v>
      </c>
      <c r="DK5" s="43" t="s">
        <v>181</v>
      </c>
      <c r="DL5" s="43" t="s">
        <v>181</v>
      </c>
      <c r="DM5" s="43" t="s">
        <v>181</v>
      </c>
      <c r="DN5" s="43" t="s">
        <v>181</v>
      </c>
      <c r="DO5" s="43" t="s">
        <v>181</v>
      </c>
      <c r="DP5" s="43" t="s">
        <v>181</v>
      </c>
      <c r="DQ5" s="43" t="s">
        <v>181</v>
      </c>
      <c r="DR5" s="43" t="s">
        <v>181</v>
      </c>
      <c r="DS5" s="43" t="s">
        <v>181</v>
      </c>
      <c r="DT5" s="43" t="s">
        <v>181</v>
      </c>
      <c r="DU5" s="43" t="s">
        <v>320</v>
      </c>
      <c r="DV5" s="43" t="s">
        <v>321</v>
      </c>
      <c r="DW5" s="43" t="s">
        <v>321</v>
      </c>
      <c r="DX5" s="43" t="s">
        <v>322</v>
      </c>
      <c r="DY5" s="43" t="s">
        <v>321</v>
      </c>
      <c r="DZ5" s="43" t="s">
        <v>323</v>
      </c>
      <c r="EA5" s="43" t="s">
        <v>323</v>
      </c>
      <c r="EB5" s="43" t="s">
        <v>323</v>
      </c>
      <c r="EC5" s="43" t="s">
        <v>323</v>
      </c>
      <c r="ED5" s="43" t="s">
        <v>324</v>
      </c>
      <c r="EE5" s="43" t="s">
        <v>324</v>
      </c>
      <c r="EF5" s="43" t="s">
        <v>325</v>
      </c>
      <c r="EG5" s="43" t="s">
        <v>321</v>
      </c>
      <c r="EH5" s="43" t="s">
        <v>181</v>
      </c>
      <c r="EI5" s="43" t="s">
        <v>181</v>
      </c>
      <c r="EJ5" s="43" t="s">
        <v>181</v>
      </c>
      <c r="EK5" s="43" t="s">
        <v>181</v>
      </c>
      <c r="EL5" s="43" t="s">
        <v>181</v>
      </c>
      <c r="EM5" s="43" t="s">
        <v>181</v>
      </c>
      <c r="EN5" s="43" t="s">
        <v>181</v>
      </c>
      <c r="EO5" s="43" t="s">
        <v>181</v>
      </c>
      <c r="EP5" s="43" t="s">
        <v>181</v>
      </c>
      <c r="EQ5" s="43" t="s">
        <v>181</v>
      </c>
      <c r="ER5" s="43" t="s">
        <v>181</v>
      </c>
      <c r="ES5" s="43" t="s">
        <v>181</v>
      </c>
      <c r="ET5" s="43" t="s">
        <v>181</v>
      </c>
      <c r="EU5" s="43" t="s">
        <v>181</v>
      </c>
      <c r="EV5" s="43" t="s">
        <v>181</v>
      </c>
      <c r="EW5" s="43" t="s">
        <v>181</v>
      </c>
      <c r="EX5" s="43" t="s">
        <v>181</v>
      </c>
      <c r="EY5" s="43" t="s">
        <v>181</v>
      </c>
      <c r="EZ5" s="43" t="s">
        <v>181</v>
      </c>
      <c r="FA5" s="43" t="s">
        <v>181</v>
      </c>
      <c r="FB5" s="43" t="s">
        <v>181</v>
      </c>
      <c r="FC5" s="43" t="s">
        <v>181</v>
      </c>
      <c r="FD5" s="43" t="s">
        <v>181</v>
      </c>
      <c r="FE5" s="43" t="s">
        <v>326</v>
      </c>
      <c r="FF5" s="43" t="s">
        <v>327</v>
      </c>
      <c r="FG5" s="43" t="s">
        <v>181</v>
      </c>
      <c r="FH5" s="43" t="s">
        <v>328</v>
      </c>
      <c r="FI5" s="43" t="s">
        <v>329</v>
      </c>
      <c r="FJ5" s="43" t="s">
        <v>330</v>
      </c>
      <c r="FK5" s="43" t="s">
        <v>329</v>
      </c>
      <c r="FL5" s="43" t="s">
        <v>329</v>
      </c>
    </row>
    <row r="6" spans="1:168" x14ac:dyDescent="0.35">
      <c r="A6" s="86">
        <f>'Invoice Header'!A6</f>
        <v>1</v>
      </c>
      <c r="B6" s="86">
        <f>COUNTIF('v.August 2021'!A:D,'v.August 2021'!B3)</f>
        <v>1</v>
      </c>
      <c r="C6" s="86" t="s">
        <v>331</v>
      </c>
      <c r="D6" s="87">
        <f>'v.August 2021'!AA3</f>
        <v>500</v>
      </c>
      <c r="E6" s="87">
        <f>'v.August 2021'!AA3*-1</f>
        <v>-500</v>
      </c>
      <c r="F6" s="86"/>
      <c r="G6" s="86"/>
      <c r="H6" s="81"/>
      <c r="I6" s="81" t="str">
        <f>'Invoice Header'!L6</f>
        <v>Cost Transfer Requested on CS123456</v>
      </c>
      <c r="J6" s="86"/>
      <c r="K6" s="86"/>
      <c r="L6" s="86"/>
      <c r="M6" s="86"/>
      <c r="N6" s="81"/>
      <c r="O6" s="81"/>
      <c r="P6" s="81"/>
      <c r="Q6" s="86"/>
      <c r="R6" s="86"/>
      <c r="S6" s="86"/>
      <c r="T6" s="86"/>
      <c r="U6" s="81"/>
      <c r="V6" s="86"/>
      <c r="W6" s="86" t="str">
        <f>'v.August 2021'!AH3</f>
        <v>16150.12000.5000051.532300.720.000.000000.1111111.000000.00000.000000.000000</v>
      </c>
      <c r="X6" s="86" t="str">
        <f>'v.August 2021'!AG3</f>
        <v>16150.12000.5000051.534100.720.000.000000.1111111.000000.00000.000000.000000</v>
      </c>
      <c r="Y6" s="81"/>
      <c r="Z6" s="88">
        <f ca="1">'Invoice Header'!X6</f>
        <v>44409</v>
      </c>
      <c r="AA6" s="81"/>
      <c r="AB6" s="81"/>
      <c r="AC6" s="81"/>
      <c r="AD6" s="81"/>
      <c r="AE6" s="81" t="s">
        <v>332</v>
      </c>
      <c r="AF6" s="81"/>
      <c r="AG6" s="81"/>
      <c r="AH6" s="81"/>
      <c r="AI6" s="81"/>
      <c r="AJ6" s="81"/>
      <c r="AK6" s="81"/>
      <c r="AL6" s="81"/>
      <c r="AM6" s="81"/>
      <c r="AN6" s="81"/>
      <c r="AO6" s="81"/>
      <c r="AP6" s="81"/>
      <c r="AQ6" s="81"/>
      <c r="AR6" s="81"/>
      <c r="AS6" s="81"/>
      <c r="AT6" s="81"/>
      <c r="AU6" s="81"/>
      <c r="AV6" s="81"/>
      <c r="AW6" s="81"/>
      <c r="AX6" s="81"/>
      <c r="AY6" s="86"/>
      <c r="AZ6" s="86"/>
      <c r="BA6" s="81"/>
      <c r="BB6" s="81"/>
      <c r="BC6" s="86"/>
      <c r="BD6" s="81"/>
      <c r="BE6" s="81"/>
      <c r="BF6" s="81"/>
      <c r="BG6" s="81"/>
      <c r="BH6" s="81"/>
      <c r="BI6" s="81"/>
      <c r="BJ6" s="86"/>
      <c r="BK6" s="81"/>
      <c r="BL6" s="81"/>
      <c r="BM6" s="81"/>
      <c r="BN6" s="81"/>
      <c r="BO6" s="81"/>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1"/>
      <c r="CQ6" s="81"/>
      <c r="CR6" s="81"/>
      <c r="CS6" s="81"/>
      <c r="CT6" s="81"/>
      <c r="CU6" s="81"/>
      <c r="CV6" s="81"/>
      <c r="CW6" s="81"/>
      <c r="CX6" s="81"/>
      <c r="CY6" s="81"/>
      <c r="CZ6" s="81"/>
      <c r="DA6" s="81"/>
      <c r="DB6" s="81"/>
      <c r="DC6" s="81"/>
      <c r="DD6" s="81"/>
      <c r="DE6" s="81"/>
      <c r="DF6" s="81"/>
      <c r="DG6" s="81"/>
      <c r="DH6" s="81"/>
      <c r="DI6" s="81"/>
      <c r="DJ6" s="81"/>
      <c r="DK6" s="81"/>
      <c r="DL6" s="81"/>
      <c r="DM6" s="81"/>
      <c r="DN6" s="81"/>
      <c r="DO6" s="81"/>
      <c r="DP6" s="81"/>
      <c r="DQ6" s="81"/>
      <c r="DR6" s="81"/>
      <c r="DS6" s="81"/>
      <c r="DT6" s="81"/>
      <c r="DU6" s="81"/>
      <c r="DV6" s="81"/>
      <c r="DW6" s="81"/>
      <c r="DX6" s="84">
        <f>'Invoice Header'!F6</f>
        <v>44119</v>
      </c>
      <c r="DY6" s="81"/>
      <c r="DZ6" s="81">
        <f>'v.August 2021'!U3</f>
        <v>1111111</v>
      </c>
      <c r="EA6" s="81">
        <f>'v.August 2021'!J3</f>
        <v>1111111</v>
      </c>
      <c r="EB6" s="81">
        <f>'v.August 2021'!V3</f>
        <v>1</v>
      </c>
      <c r="EC6" s="81">
        <f>'v.August 2021'!K3</f>
        <v>1</v>
      </c>
      <c r="ED6" s="81" t="str">
        <f>'v.August 2021'!X3</f>
        <v>532300 - Research Related Maintenance and Repairs</v>
      </c>
      <c r="EE6" s="81" t="str">
        <f>'v.August 2021'!M3</f>
        <v>534100 – Computer Supplies under $5K</v>
      </c>
      <c r="EF6" s="81" t="s">
        <v>26</v>
      </c>
      <c r="EG6" s="81"/>
      <c r="EH6" s="81"/>
      <c r="EI6" s="81"/>
      <c r="EJ6" s="81"/>
      <c r="EK6" s="81"/>
      <c r="EL6" s="81"/>
      <c r="EM6" s="81"/>
      <c r="EN6" s="81"/>
      <c r="EO6" s="81"/>
      <c r="EP6" s="81"/>
      <c r="EQ6" s="81"/>
      <c r="ER6" s="81"/>
      <c r="ES6" s="81"/>
      <c r="ET6" s="81"/>
      <c r="EU6" s="81"/>
      <c r="EV6" s="81"/>
      <c r="EW6" s="81"/>
      <c r="EX6" s="81"/>
      <c r="EY6" s="81"/>
      <c r="EZ6" s="81"/>
      <c r="FA6" s="81"/>
      <c r="FB6" s="81"/>
      <c r="FC6" s="81"/>
      <c r="FD6" s="81"/>
      <c r="FE6" s="81"/>
      <c r="FF6" s="81"/>
      <c r="FG6" s="81"/>
      <c r="FH6" s="81"/>
      <c r="FI6" s="81"/>
      <c r="FJ6" s="81"/>
      <c r="FK6" s="81">
        <f>'v.August 2021'!Z3</f>
        <v>7009999</v>
      </c>
      <c r="FL6" s="81">
        <f>'v.August 2021'!O3</f>
        <v>7009999</v>
      </c>
    </row>
    <row r="7" spans="1:168" x14ac:dyDescent="0.35">
      <c r="A7" s="86">
        <f>'Invoice Header'!A7</f>
        <v>2</v>
      </c>
      <c r="B7" s="86">
        <f>COUNTIF('v.August 2021'!A:D,'v.August 2021'!B4)</f>
        <v>0</v>
      </c>
      <c r="C7" s="86" t="s">
        <v>331</v>
      </c>
      <c r="D7" s="87">
        <f>'v.August 2021'!AA4</f>
        <v>0</v>
      </c>
      <c r="E7" s="87">
        <f>'v.August 2021'!AA4*-1</f>
        <v>0</v>
      </c>
      <c r="F7" s="86"/>
      <c r="G7" s="86"/>
      <c r="H7" s="81"/>
      <c r="I7" s="81">
        <f>'Invoice Header'!L7</f>
        <v>0</v>
      </c>
      <c r="J7" s="86"/>
      <c r="K7" s="86"/>
      <c r="L7" s="86"/>
      <c r="M7" s="86"/>
      <c r="N7" s="81"/>
      <c r="O7" s="81"/>
      <c r="P7" s="81"/>
      <c r="Q7" s="86"/>
      <c r="R7" s="86"/>
      <c r="S7" s="86"/>
      <c r="T7" s="86"/>
      <c r="U7" s="81"/>
      <c r="V7" s="86"/>
      <c r="W7" s="86" t="str">
        <f>'v.August 2021'!AH4</f>
        <v>.....000.000000..000000.00000.000000.000000</v>
      </c>
      <c r="X7" s="86" t="str">
        <f>'v.August 2021'!AG4</f>
        <v>.....000.000000..000000.00000.000000.000000</v>
      </c>
      <c r="Y7" s="81"/>
      <c r="Z7" s="88">
        <f ca="1">'Invoice Header'!X7</f>
        <v>44409</v>
      </c>
      <c r="AA7" s="81"/>
      <c r="AB7" s="81"/>
      <c r="AC7" s="81"/>
      <c r="AD7" s="81"/>
      <c r="AE7" s="81" t="s">
        <v>332</v>
      </c>
      <c r="AF7" s="81"/>
      <c r="AG7" s="81"/>
      <c r="AH7" s="81"/>
      <c r="AI7" s="81"/>
      <c r="AJ7" s="81"/>
      <c r="AK7" s="81"/>
      <c r="AL7" s="81"/>
      <c r="AM7" s="81"/>
      <c r="AN7" s="81"/>
      <c r="AO7" s="81"/>
      <c r="AP7" s="81"/>
      <c r="AQ7" s="81"/>
      <c r="AR7" s="81"/>
      <c r="AS7" s="81"/>
      <c r="AT7" s="81"/>
      <c r="AU7" s="81"/>
      <c r="AV7" s="81"/>
      <c r="AW7" s="81"/>
      <c r="AX7" s="81"/>
      <c r="AY7" s="86"/>
      <c r="AZ7" s="86"/>
      <c r="BA7" s="81"/>
      <c r="BB7" s="81"/>
      <c r="BC7" s="86"/>
      <c r="BD7" s="81"/>
      <c r="BE7" s="81"/>
      <c r="BF7" s="81"/>
      <c r="BG7" s="81"/>
      <c r="BH7" s="81"/>
      <c r="BI7" s="81"/>
      <c r="BJ7" s="86"/>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4">
        <f>'Invoice Header'!F7</f>
        <v>0</v>
      </c>
      <c r="DY7" s="81"/>
      <c r="DZ7" s="81">
        <f>'v.August 2021'!U4</f>
        <v>0</v>
      </c>
      <c r="EA7" s="81">
        <f>'v.August 2021'!J4</f>
        <v>0</v>
      </c>
      <c r="EB7" s="81">
        <f>'v.August 2021'!V4</f>
        <v>0</v>
      </c>
      <c r="EC7" s="81">
        <f>'v.August 2021'!K4</f>
        <v>0</v>
      </c>
      <c r="ED7" s="81">
        <f>'v.August 2021'!X4</f>
        <v>0</v>
      </c>
      <c r="EE7" s="81">
        <f>'v.August 2021'!M4</f>
        <v>0</v>
      </c>
      <c r="EF7" s="81" t="s">
        <v>26</v>
      </c>
      <c r="EG7" s="81"/>
      <c r="EH7" s="81"/>
      <c r="EI7" s="81"/>
      <c r="EJ7" s="81"/>
      <c r="EK7" s="81"/>
      <c r="EL7" s="81"/>
      <c r="EM7" s="81"/>
      <c r="EN7" s="81"/>
      <c r="EO7" s="81"/>
      <c r="EP7" s="81"/>
      <c r="EQ7" s="81"/>
      <c r="ER7" s="81"/>
      <c r="ES7" s="81"/>
      <c r="ET7" s="81"/>
      <c r="EU7" s="81"/>
      <c r="EV7" s="81"/>
      <c r="EW7" s="81"/>
      <c r="EX7" s="81"/>
      <c r="EY7" s="81"/>
      <c r="EZ7" s="81"/>
      <c r="FA7" s="81"/>
      <c r="FB7" s="81"/>
      <c r="FC7" s="81"/>
      <c r="FD7" s="81"/>
      <c r="FE7" s="81"/>
      <c r="FF7" s="81"/>
      <c r="FG7" s="81"/>
      <c r="FH7" s="81"/>
      <c r="FI7" s="81" t="s">
        <v>336</v>
      </c>
      <c r="FJ7" s="81"/>
      <c r="FK7" s="81">
        <f>'v.August 2021'!Z4</f>
        <v>0</v>
      </c>
      <c r="FL7" s="81">
        <f>'v.August 2021'!O4</f>
        <v>0</v>
      </c>
    </row>
    <row r="8" spans="1:168" x14ac:dyDescent="0.35">
      <c r="A8" s="86">
        <f>'Invoice Header'!A8</f>
        <v>3</v>
      </c>
      <c r="B8" s="86">
        <f>COUNTIF('v.August 2021'!A:D,'v.August 2021'!B5)</f>
        <v>0</v>
      </c>
      <c r="C8" s="86" t="s">
        <v>331</v>
      </c>
      <c r="D8" s="87">
        <f>'v.August 2021'!AA5</f>
        <v>0</v>
      </c>
      <c r="E8" s="87">
        <f>'v.August 2021'!AA5*-1</f>
        <v>0</v>
      </c>
      <c r="F8" s="81"/>
      <c r="G8" s="81"/>
      <c r="H8" s="81"/>
      <c r="I8" s="81">
        <f>'Invoice Header'!L8</f>
        <v>0</v>
      </c>
      <c r="J8" s="81"/>
      <c r="K8" s="81"/>
      <c r="L8" s="81"/>
      <c r="M8" s="81"/>
      <c r="N8" s="81"/>
      <c r="O8" s="81"/>
      <c r="P8" s="81"/>
      <c r="Q8" s="81"/>
      <c r="R8" s="81"/>
      <c r="S8" s="81"/>
      <c r="T8" s="81"/>
      <c r="U8" s="81"/>
      <c r="V8" s="81"/>
      <c r="W8" s="86" t="str">
        <f>'v.August 2021'!AH5</f>
        <v>.....000.000000..000000.00000.000000.000000</v>
      </c>
      <c r="X8" s="86" t="str">
        <f>'v.August 2021'!AG5</f>
        <v>.....000.000000..000000.00000.000000.000000</v>
      </c>
      <c r="Y8" s="81"/>
      <c r="Z8" s="88">
        <f ca="1">'Invoice Header'!X8</f>
        <v>44409</v>
      </c>
      <c r="AA8" s="81"/>
      <c r="AB8" s="81"/>
      <c r="AC8" s="81"/>
      <c r="AD8" s="81"/>
      <c r="AE8" s="81" t="s">
        <v>332</v>
      </c>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4">
        <f>'Invoice Header'!F8</f>
        <v>0</v>
      </c>
      <c r="DY8" s="81"/>
      <c r="DZ8" s="81">
        <f>'v.August 2021'!U5</f>
        <v>0</v>
      </c>
      <c r="EA8" s="81">
        <f>'v.August 2021'!J5</f>
        <v>0</v>
      </c>
      <c r="EB8" s="81">
        <f>'v.August 2021'!V5</f>
        <v>0</v>
      </c>
      <c r="EC8" s="81">
        <f>'v.August 2021'!K5</f>
        <v>0</v>
      </c>
      <c r="ED8" s="81">
        <f>'v.August 2021'!X5</f>
        <v>0</v>
      </c>
      <c r="EE8" s="81">
        <f>'v.August 2021'!M5</f>
        <v>0</v>
      </c>
      <c r="EF8" s="81" t="s">
        <v>26</v>
      </c>
      <c r="EG8" s="81"/>
      <c r="EH8" s="81"/>
      <c r="EI8" s="81"/>
      <c r="EJ8" s="81"/>
      <c r="EK8" s="81"/>
      <c r="EL8" s="81"/>
      <c r="EM8" s="81"/>
      <c r="EN8" s="81"/>
      <c r="EO8" s="81"/>
      <c r="EP8" s="81"/>
      <c r="EQ8" s="81"/>
      <c r="ER8" s="81"/>
      <c r="ES8" s="81"/>
      <c r="ET8" s="81"/>
      <c r="EU8" s="81"/>
      <c r="EV8" s="81"/>
      <c r="EW8" s="81"/>
      <c r="EX8" s="81"/>
      <c r="EY8" s="81"/>
      <c r="EZ8" s="81"/>
      <c r="FA8" s="81"/>
      <c r="FB8" s="81"/>
      <c r="FC8" s="81"/>
      <c r="FD8" s="81"/>
      <c r="FE8" s="81"/>
      <c r="FF8" s="81"/>
      <c r="FG8" s="81"/>
      <c r="FH8" s="81"/>
      <c r="FI8" s="81"/>
      <c r="FJ8" s="81"/>
      <c r="FK8" s="81">
        <f>'v.August 2021'!Z5</f>
        <v>0</v>
      </c>
      <c r="FL8" s="81">
        <f>'v.August 2021'!O5</f>
        <v>0</v>
      </c>
    </row>
    <row r="9" spans="1:168" x14ac:dyDescent="0.35">
      <c r="A9" s="86">
        <f>'Invoice Header'!A9</f>
        <v>4</v>
      </c>
      <c r="B9" s="86">
        <f>COUNTIF('v.August 2021'!A:D,'v.August 2021'!B6)</f>
        <v>0</v>
      </c>
      <c r="C9" s="86" t="s">
        <v>331</v>
      </c>
      <c r="D9" s="87">
        <f>'v.August 2021'!AA6</f>
        <v>0</v>
      </c>
      <c r="E9" s="87">
        <f>'v.August 2021'!AA6*-1</f>
        <v>0</v>
      </c>
      <c r="F9" s="81"/>
      <c r="G9" s="81"/>
      <c r="H9" s="81"/>
      <c r="I9" s="81">
        <f>'Invoice Header'!L9</f>
        <v>0</v>
      </c>
      <c r="J9" s="81"/>
      <c r="K9" s="81"/>
      <c r="L9" s="81"/>
      <c r="M9" s="81"/>
      <c r="N9" s="81"/>
      <c r="O9" s="81"/>
      <c r="P9" s="81"/>
      <c r="Q9" s="81"/>
      <c r="R9" s="81"/>
      <c r="S9" s="81"/>
      <c r="T9" s="81"/>
      <c r="U9" s="81"/>
      <c r="V9" s="81"/>
      <c r="W9" s="86" t="str">
        <f>'v.August 2021'!AH6</f>
        <v>.....000.000000..000000.00000.000000.000000</v>
      </c>
      <c r="X9" s="86" t="str">
        <f>'v.August 2021'!AG6</f>
        <v>.....000.000000..000000.00000.000000.000000</v>
      </c>
      <c r="Y9" s="81"/>
      <c r="Z9" s="88">
        <f ca="1">'Invoice Header'!X9</f>
        <v>44409</v>
      </c>
      <c r="AA9" s="81"/>
      <c r="AB9" s="81"/>
      <c r="AC9" s="81"/>
      <c r="AD9" s="81"/>
      <c r="AE9" s="81" t="s">
        <v>332</v>
      </c>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c r="BX9" s="81"/>
      <c r="BY9" s="81"/>
      <c r="BZ9" s="81"/>
      <c r="CA9" s="81"/>
      <c r="CB9" s="81"/>
      <c r="CC9" s="81"/>
      <c r="CD9" s="81"/>
      <c r="CE9" s="81"/>
      <c r="CF9" s="81"/>
      <c r="CG9" s="81"/>
      <c r="CH9" s="81"/>
      <c r="CI9" s="81"/>
      <c r="CJ9" s="81"/>
      <c r="CK9" s="81"/>
      <c r="CL9" s="81"/>
      <c r="CM9" s="81"/>
      <c r="CN9" s="81"/>
      <c r="CO9" s="81"/>
      <c r="CP9" s="81"/>
      <c r="CQ9" s="81"/>
      <c r="CR9" s="81"/>
      <c r="CS9" s="81"/>
      <c r="CT9" s="81"/>
      <c r="CU9" s="81"/>
      <c r="CV9" s="81"/>
      <c r="CW9" s="81"/>
      <c r="CX9" s="81"/>
      <c r="CY9" s="81"/>
      <c r="CZ9" s="81"/>
      <c r="DA9" s="81"/>
      <c r="DB9" s="81"/>
      <c r="DC9" s="81"/>
      <c r="DD9" s="81"/>
      <c r="DE9" s="81"/>
      <c r="DF9" s="81"/>
      <c r="DG9" s="81"/>
      <c r="DH9" s="81"/>
      <c r="DI9" s="81"/>
      <c r="DJ9" s="81"/>
      <c r="DK9" s="81"/>
      <c r="DL9" s="81"/>
      <c r="DM9" s="81"/>
      <c r="DN9" s="81"/>
      <c r="DO9" s="81"/>
      <c r="DP9" s="81"/>
      <c r="DQ9" s="81"/>
      <c r="DR9" s="81"/>
      <c r="DS9" s="81"/>
      <c r="DT9" s="81"/>
      <c r="DU9" s="81"/>
      <c r="DV9" s="81"/>
      <c r="DW9" s="81"/>
      <c r="DX9" s="84">
        <f>'Invoice Header'!F9</f>
        <v>0</v>
      </c>
      <c r="DY9" s="81"/>
      <c r="DZ9" s="81">
        <f>'v.August 2021'!U6</f>
        <v>0</v>
      </c>
      <c r="EA9" s="81">
        <f>'v.August 2021'!J6</f>
        <v>0</v>
      </c>
      <c r="EB9" s="81">
        <f>'v.August 2021'!V6</f>
        <v>0</v>
      </c>
      <c r="EC9" s="81">
        <f>'v.August 2021'!K6</f>
        <v>0</v>
      </c>
      <c r="ED9" s="81">
        <f>'v.August 2021'!X6</f>
        <v>0</v>
      </c>
      <c r="EE9" s="81">
        <f>'v.August 2021'!M6</f>
        <v>0</v>
      </c>
      <c r="EF9" s="81" t="s">
        <v>26</v>
      </c>
      <c r="EG9" s="81"/>
      <c r="EH9" s="81"/>
      <c r="EI9" s="81"/>
      <c r="EJ9" s="81"/>
      <c r="EK9" s="81"/>
      <c r="EL9" s="81"/>
      <c r="EM9" s="81"/>
      <c r="EN9" s="81"/>
      <c r="EO9" s="81"/>
      <c r="EP9" s="81"/>
      <c r="EQ9" s="81"/>
      <c r="ER9" s="81"/>
      <c r="ES9" s="81"/>
      <c r="ET9" s="81"/>
      <c r="EU9" s="81"/>
      <c r="EV9" s="81"/>
      <c r="EW9" s="81"/>
      <c r="EX9" s="81"/>
      <c r="EY9" s="81"/>
      <c r="EZ9" s="81"/>
      <c r="FA9" s="81"/>
      <c r="FB9" s="81"/>
      <c r="FC9" s="81"/>
      <c r="FD9" s="81"/>
      <c r="FE9" s="81"/>
      <c r="FF9" s="81"/>
      <c r="FG9" s="81"/>
      <c r="FH9" s="81"/>
      <c r="FI9" s="81"/>
      <c r="FJ9" s="81"/>
      <c r="FK9" s="81">
        <f>'v.August 2021'!Z6</f>
        <v>0</v>
      </c>
      <c r="FL9" s="81">
        <f>'v.August 2021'!O6</f>
        <v>0</v>
      </c>
    </row>
    <row r="10" spans="1:168" x14ac:dyDescent="0.35">
      <c r="A10" s="86">
        <f>'Invoice Header'!A10</f>
        <v>5</v>
      </c>
      <c r="B10" s="86">
        <f>COUNTIF('v.August 2021'!A:D,'v.August 2021'!B7)</f>
        <v>0</v>
      </c>
      <c r="C10" s="86" t="s">
        <v>331</v>
      </c>
      <c r="D10" s="87">
        <f>'v.August 2021'!AA7</f>
        <v>0</v>
      </c>
      <c r="E10" s="87">
        <f>'v.August 2021'!AA7*-1</f>
        <v>0</v>
      </c>
      <c r="F10" s="81"/>
      <c r="G10" s="81"/>
      <c r="H10" s="81"/>
      <c r="I10" s="81">
        <f>'Invoice Header'!L10</f>
        <v>0</v>
      </c>
      <c r="J10" s="81"/>
      <c r="K10" s="81"/>
      <c r="L10" s="81"/>
      <c r="M10" s="81"/>
      <c r="N10" s="81"/>
      <c r="O10" s="81"/>
      <c r="P10" s="81"/>
      <c r="Q10" s="81"/>
      <c r="R10" s="81"/>
      <c r="S10" s="81"/>
      <c r="T10" s="81"/>
      <c r="U10" s="81"/>
      <c r="V10" s="81"/>
      <c r="W10" s="86" t="str">
        <f>'v.August 2021'!AH7</f>
        <v>.....000.000000..000000.00000.000000.000000</v>
      </c>
      <c r="X10" s="86" t="str">
        <f>'v.August 2021'!AG7</f>
        <v>.....000.000000..000000.00000.000000.000000</v>
      </c>
      <c r="Y10" s="81"/>
      <c r="Z10" s="88">
        <f ca="1">'Invoice Header'!X10</f>
        <v>44409</v>
      </c>
      <c r="AA10" s="81"/>
      <c r="AB10" s="81"/>
      <c r="AC10" s="81"/>
      <c r="AD10" s="81"/>
      <c r="AE10" s="81" t="s">
        <v>332</v>
      </c>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c r="BN10" s="81"/>
      <c r="BO10" s="81"/>
      <c r="BP10" s="81"/>
      <c r="BQ10" s="81"/>
      <c r="BR10" s="81"/>
      <c r="BS10" s="81"/>
      <c r="BT10" s="81"/>
      <c r="BU10" s="81"/>
      <c r="BV10" s="81"/>
      <c r="BW10" s="81"/>
      <c r="BX10" s="81"/>
      <c r="BY10" s="81"/>
      <c r="BZ10" s="81"/>
      <c r="CA10" s="81"/>
      <c r="CB10" s="81"/>
      <c r="CC10" s="81"/>
      <c r="CD10" s="81"/>
      <c r="CE10" s="81"/>
      <c r="CF10" s="81"/>
      <c r="CG10" s="81"/>
      <c r="CH10" s="81"/>
      <c r="CI10" s="81"/>
      <c r="CJ10" s="81"/>
      <c r="CK10" s="81"/>
      <c r="CL10" s="81"/>
      <c r="CM10" s="81"/>
      <c r="CN10" s="81"/>
      <c r="CO10" s="81"/>
      <c r="CP10" s="81"/>
      <c r="CQ10" s="81"/>
      <c r="CR10" s="81"/>
      <c r="CS10" s="81"/>
      <c r="CT10" s="81"/>
      <c r="CU10" s="81"/>
      <c r="CV10" s="81"/>
      <c r="CW10" s="81"/>
      <c r="CX10" s="81"/>
      <c r="CY10" s="81"/>
      <c r="CZ10" s="81"/>
      <c r="DA10" s="81"/>
      <c r="DB10" s="81"/>
      <c r="DC10" s="81"/>
      <c r="DD10" s="81"/>
      <c r="DE10" s="81"/>
      <c r="DF10" s="81"/>
      <c r="DG10" s="81"/>
      <c r="DH10" s="81"/>
      <c r="DI10" s="81"/>
      <c r="DJ10" s="81"/>
      <c r="DK10" s="81"/>
      <c r="DL10" s="81"/>
      <c r="DM10" s="81"/>
      <c r="DN10" s="81"/>
      <c r="DO10" s="81"/>
      <c r="DP10" s="81"/>
      <c r="DQ10" s="81"/>
      <c r="DR10" s="81"/>
      <c r="DS10" s="81"/>
      <c r="DT10" s="81"/>
      <c r="DU10" s="81"/>
      <c r="DV10" s="81"/>
      <c r="DW10" s="81"/>
      <c r="DX10" s="84">
        <f>'Invoice Header'!F10</f>
        <v>0</v>
      </c>
      <c r="DY10" s="81"/>
      <c r="DZ10" s="81">
        <f>'v.August 2021'!U7</f>
        <v>0</v>
      </c>
      <c r="EA10" s="81">
        <f>'v.August 2021'!J7</f>
        <v>0</v>
      </c>
      <c r="EB10" s="81">
        <f>'v.August 2021'!V7</f>
        <v>0</v>
      </c>
      <c r="EC10" s="81">
        <f>'v.August 2021'!K7</f>
        <v>0</v>
      </c>
      <c r="ED10" s="81">
        <f>'v.August 2021'!X7</f>
        <v>0</v>
      </c>
      <c r="EE10" s="81">
        <f>'v.August 2021'!M7</f>
        <v>0</v>
      </c>
      <c r="EF10" s="81" t="s">
        <v>26</v>
      </c>
      <c r="EG10" s="81"/>
      <c r="EH10" s="81"/>
      <c r="EI10" s="81"/>
      <c r="EJ10" s="81"/>
      <c r="EK10" s="81"/>
      <c r="EL10" s="81"/>
      <c r="EM10" s="81"/>
      <c r="EN10" s="81"/>
      <c r="EO10" s="81"/>
      <c r="EP10" s="81"/>
      <c r="EQ10" s="81"/>
      <c r="ER10" s="81"/>
      <c r="ES10" s="81"/>
      <c r="ET10" s="81"/>
      <c r="EU10" s="81"/>
      <c r="EV10" s="81"/>
      <c r="EW10" s="81"/>
      <c r="EX10" s="81"/>
      <c r="EY10" s="81"/>
      <c r="EZ10" s="81"/>
      <c r="FA10" s="81"/>
      <c r="FB10" s="81"/>
      <c r="FC10" s="81"/>
      <c r="FD10" s="81"/>
      <c r="FE10" s="81"/>
      <c r="FF10" s="81"/>
      <c r="FG10" s="81"/>
      <c r="FH10" s="81"/>
      <c r="FI10" s="81"/>
      <c r="FJ10" s="81"/>
      <c r="FK10" s="81">
        <f>'v.August 2021'!Z7</f>
        <v>0</v>
      </c>
      <c r="FL10" s="81">
        <f>'v.August 2021'!O7</f>
        <v>0</v>
      </c>
    </row>
    <row r="11" spans="1:168" x14ac:dyDescent="0.35">
      <c r="A11" s="86">
        <f>'Invoice Header'!A11</f>
        <v>6</v>
      </c>
      <c r="B11" s="86">
        <f>COUNTIF('v.August 2021'!A:D,'v.August 2021'!B8)</f>
        <v>0</v>
      </c>
      <c r="C11" s="86" t="s">
        <v>331</v>
      </c>
      <c r="D11" s="87">
        <f>'v.August 2021'!AA8</f>
        <v>0</v>
      </c>
      <c r="E11" s="87">
        <f>'v.August 2021'!AA8*-1</f>
        <v>0</v>
      </c>
      <c r="F11" s="81"/>
      <c r="G11" s="81"/>
      <c r="H11" s="81"/>
      <c r="I11" s="81">
        <f>'Invoice Header'!L11</f>
        <v>0</v>
      </c>
      <c r="J11" s="81"/>
      <c r="K11" s="81"/>
      <c r="L11" s="81"/>
      <c r="M11" s="81"/>
      <c r="N11" s="81"/>
      <c r="O11" s="81"/>
      <c r="P11" s="81"/>
      <c r="Q11" s="81"/>
      <c r="R11" s="81"/>
      <c r="S11" s="81"/>
      <c r="T11" s="81"/>
      <c r="U11" s="81"/>
      <c r="V11" s="81"/>
      <c r="W11" s="86" t="str">
        <f>'v.August 2021'!AH8</f>
        <v>.....000.000000..000000.00000.000000.000000</v>
      </c>
      <c r="X11" s="86" t="str">
        <f>'v.August 2021'!AG8</f>
        <v>.....000.000000..000000.00000.000000.000000</v>
      </c>
      <c r="Y11" s="81"/>
      <c r="Z11" s="88">
        <f ca="1">'Invoice Header'!X11</f>
        <v>44409</v>
      </c>
      <c r="AA11" s="81"/>
      <c r="AB11" s="81"/>
      <c r="AC11" s="81"/>
      <c r="AD11" s="81"/>
      <c r="AE11" s="81" t="s">
        <v>332</v>
      </c>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4">
        <f>'Invoice Header'!F11</f>
        <v>0</v>
      </c>
      <c r="DY11" s="81"/>
      <c r="DZ11" s="81">
        <f>'v.August 2021'!U8</f>
        <v>0</v>
      </c>
      <c r="EA11" s="81">
        <f>'v.August 2021'!J8</f>
        <v>0</v>
      </c>
      <c r="EB11" s="81">
        <f>'v.August 2021'!V8</f>
        <v>0</v>
      </c>
      <c r="EC11" s="81">
        <f>'v.August 2021'!K8</f>
        <v>0</v>
      </c>
      <c r="ED11" s="81">
        <f>'v.August 2021'!X8</f>
        <v>0</v>
      </c>
      <c r="EE11" s="81">
        <f>'v.August 2021'!M8</f>
        <v>0</v>
      </c>
      <c r="EF11" s="81" t="s">
        <v>26</v>
      </c>
      <c r="EG11" s="81"/>
      <c r="EH11" s="81"/>
      <c r="EI11" s="81"/>
      <c r="EJ11" s="81"/>
      <c r="EK11" s="81"/>
      <c r="EL11" s="81"/>
      <c r="EM11" s="81"/>
      <c r="EN11" s="81"/>
      <c r="EO11" s="81"/>
      <c r="EP11" s="81"/>
      <c r="EQ11" s="81"/>
      <c r="ER11" s="81"/>
      <c r="ES11" s="81"/>
      <c r="ET11" s="81"/>
      <c r="EU11" s="81"/>
      <c r="EV11" s="81"/>
      <c r="EW11" s="81"/>
      <c r="EX11" s="81"/>
      <c r="EY11" s="81"/>
      <c r="EZ11" s="81"/>
      <c r="FA11" s="81"/>
      <c r="FB11" s="81"/>
      <c r="FC11" s="81"/>
      <c r="FD11" s="81"/>
      <c r="FE11" s="81"/>
      <c r="FF11" s="81"/>
      <c r="FG11" s="81"/>
      <c r="FH11" s="81"/>
      <c r="FI11" s="81"/>
      <c r="FJ11" s="81"/>
      <c r="FK11" s="81">
        <f>'v.August 2021'!Z8</f>
        <v>0</v>
      </c>
      <c r="FL11" s="81">
        <f>'v.August 2021'!O8</f>
        <v>0</v>
      </c>
    </row>
    <row r="12" spans="1:168" x14ac:dyDescent="0.35">
      <c r="A12" s="86">
        <f>'Invoice Header'!A12</f>
        <v>7</v>
      </c>
      <c r="B12" s="86">
        <f>COUNTIF('v.August 2021'!A:D,'v.August 2021'!B9)</f>
        <v>0</v>
      </c>
      <c r="C12" s="86" t="s">
        <v>331</v>
      </c>
      <c r="D12" s="87">
        <f>'v.August 2021'!AA9</f>
        <v>0</v>
      </c>
      <c r="E12" s="87">
        <f>'v.August 2021'!AA9*-1</f>
        <v>0</v>
      </c>
      <c r="F12" s="81"/>
      <c r="G12" s="81"/>
      <c r="H12" s="81"/>
      <c r="I12" s="81">
        <f>'Invoice Header'!L12</f>
        <v>0</v>
      </c>
      <c r="J12" s="81"/>
      <c r="K12" s="81"/>
      <c r="L12" s="81"/>
      <c r="M12" s="81"/>
      <c r="N12" s="81"/>
      <c r="O12" s="81"/>
      <c r="P12" s="81"/>
      <c r="Q12" s="81"/>
      <c r="R12" s="81"/>
      <c r="S12" s="81"/>
      <c r="T12" s="81"/>
      <c r="U12" s="81"/>
      <c r="V12" s="81"/>
      <c r="W12" s="86">
        <f>'v.August 2021'!AH9</f>
        <v>0</v>
      </c>
      <c r="X12" s="86">
        <f>'v.August 2021'!AG9</f>
        <v>0</v>
      </c>
      <c r="Y12" s="81"/>
      <c r="Z12" s="88">
        <f ca="1">'Invoice Header'!X12</f>
        <v>44409</v>
      </c>
      <c r="AA12" s="81"/>
      <c r="AB12" s="81"/>
      <c r="AC12" s="81"/>
      <c r="AD12" s="81"/>
      <c r="AE12" s="81" t="s">
        <v>332</v>
      </c>
      <c r="AF12" s="81"/>
      <c r="AG12" s="81"/>
      <c r="AH12" s="81"/>
      <c r="AI12" s="81"/>
      <c r="AJ12" s="81"/>
      <c r="AK12" s="81"/>
      <c r="AL12" s="81"/>
      <c r="AM12" s="81"/>
      <c r="AN12" s="81"/>
      <c r="AO12" s="81"/>
      <c r="AP12" s="81"/>
      <c r="AQ12" s="81"/>
      <c r="AR12" s="81"/>
      <c r="AS12" s="81"/>
      <c r="AT12" s="81"/>
      <c r="AU12" s="81"/>
      <c r="AV12" s="81"/>
      <c r="AW12" s="81"/>
      <c r="AX12" s="81"/>
      <c r="AY12" s="81"/>
      <c r="AZ12" s="81"/>
      <c r="BA12" s="81"/>
      <c r="BB12" s="81"/>
      <c r="BC12" s="81"/>
      <c r="BD12" s="81"/>
      <c r="BE12" s="81"/>
      <c r="BF12" s="81"/>
      <c r="BG12" s="81"/>
      <c r="BH12" s="81"/>
      <c r="BI12" s="81"/>
      <c r="BJ12" s="81"/>
      <c r="BK12" s="81"/>
      <c r="BL12" s="81"/>
      <c r="BM12" s="81"/>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c r="CL12" s="81"/>
      <c r="CM12" s="81"/>
      <c r="CN12" s="81"/>
      <c r="CO12" s="81"/>
      <c r="CP12" s="81"/>
      <c r="CQ12" s="81"/>
      <c r="CR12" s="81"/>
      <c r="CS12" s="81"/>
      <c r="CT12" s="81"/>
      <c r="CU12" s="81"/>
      <c r="CV12" s="81"/>
      <c r="CW12" s="81"/>
      <c r="CX12" s="81"/>
      <c r="CY12" s="81"/>
      <c r="CZ12" s="81"/>
      <c r="DA12" s="81"/>
      <c r="DB12" s="81"/>
      <c r="DC12" s="81"/>
      <c r="DD12" s="81"/>
      <c r="DE12" s="81"/>
      <c r="DF12" s="81"/>
      <c r="DG12" s="81"/>
      <c r="DH12" s="81"/>
      <c r="DI12" s="81"/>
      <c r="DJ12" s="81"/>
      <c r="DK12" s="81"/>
      <c r="DL12" s="81"/>
      <c r="DM12" s="81"/>
      <c r="DN12" s="81"/>
      <c r="DO12" s="81"/>
      <c r="DP12" s="81"/>
      <c r="DQ12" s="81"/>
      <c r="DR12" s="81"/>
      <c r="DS12" s="81"/>
      <c r="DT12" s="81"/>
      <c r="DU12" s="81"/>
      <c r="DV12" s="81"/>
      <c r="DW12" s="81"/>
      <c r="DX12" s="84">
        <f>'Invoice Header'!F12</f>
        <v>0</v>
      </c>
      <c r="DY12" s="81"/>
      <c r="DZ12" s="81">
        <f>'v.August 2021'!U9</f>
        <v>0</v>
      </c>
      <c r="EA12" s="81">
        <f>'v.August 2021'!J9</f>
        <v>0</v>
      </c>
      <c r="EB12" s="81">
        <f>'v.August 2021'!V9</f>
        <v>0</v>
      </c>
      <c r="EC12" s="81">
        <f>'v.August 2021'!K9</f>
        <v>0</v>
      </c>
      <c r="ED12" s="81">
        <f>'v.August 2021'!X9</f>
        <v>0</v>
      </c>
      <c r="EE12" s="81">
        <f>'v.August 2021'!M9</f>
        <v>0</v>
      </c>
      <c r="EF12" s="81" t="s">
        <v>26</v>
      </c>
      <c r="EG12" s="81"/>
      <c r="EH12" s="81"/>
      <c r="EI12" s="81"/>
      <c r="EJ12" s="81"/>
      <c r="EK12" s="81"/>
      <c r="EL12" s="81"/>
      <c r="EM12" s="81"/>
      <c r="EN12" s="81"/>
      <c r="EO12" s="81"/>
      <c r="EP12" s="81"/>
      <c r="EQ12" s="81"/>
      <c r="ER12" s="81"/>
      <c r="ES12" s="81"/>
      <c r="ET12" s="81"/>
      <c r="EU12" s="81"/>
      <c r="EV12" s="81"/>
      <c r="EW12" s="81"/>
      <c r="EX12" s="81"/>
      <c r="EY12" s="81"/>
      <c r="EZ12" s="81"/>
      <c r="FA12" s="81"/>
      <c r="FB12" s="81"/>
      <c r="FC12" s="81"/>
      <c r="FD12" s="81"/>
      <c r="FE12" s="81"/>
      <c r="FF12" s="81"/>
      <c r="FG12" s="81"/>
      <c r="FH12" s="81"/>
      <c r="FI12" s="81"/>
      <c r="FJ12" s="81"/>
      <c r="FK12" s="81">
        <f>'v.August 2021'!Z9</f>
        <v>0</v>
      </c>
      <c r="FL12" s="81">
        <f>'v.August 2021'!O9</f>
        <v>0</v>
      </c>
    </row>
    <row r="13" spans="1:168" x14ac:dyDescent="0.35">
      <c r="A13" s="86">
        <f>'Invoice Header'!A13</f>
        <v>8</v>
      </c>
      <c r="B13" s="86">
        <f>COUNTIF('v.August 2021'!A:D,'v.August 2021'!B10)</f>
        <v>0</v>
      </c>
      <c r="C13" s="86" t="s">
        <v>331</v>
      </c>
      <c r="D13" s="87">
        <f>'v.August 2021'!AA10</f>
        <v>0</v>
      </c>
      <c r="E13" s="87">
        <f>'v.August 2021'!AA10*-1</f>
        <v>0</v>
      </c>
      <c r="F13" s="81"/>
      <c r="G13" s="81"/>
      <c r="H13" s="81"/>
      <c r="I13" s="81">
        <f>'Invoice Header'!L13</f>
        <v>0</v>
      </c>
      <c r="J13" s="81"/>
      <c r="K13" s="81"/>
      <c r="L13" s="81"/>
      <c r="M13" s="81"/>
      <c r="N13" s="81"/>
      <c r="O13" s="81"/>
      <c r="P13" s="81"/>
      <c r="Q13" s="81"/>
      <c r="R13" s="81"/>
      <c r="S13" s="81"/>
      <c r="T13" s="81"/>
      <c r="U13" s="81"/>
      <c r="V13" s="81"/>
      <c r="W13" s="86">
        <f>'v.August 2021'!AH10</f>
        <v>0</v>
      </c>
      <c r="X13" s="86">
        <f>'v.August 2021'!AG10</f>
        <v>0</v>
      </c>
      <c r="Y13" s="81"/>
      <c r="Z13" s="88">
        <f ca="1">'Invoice Header'!X13</f>
        <v>44409</v>
      </c>
      <c r="AA13" s="81"/>
      <c r="AB13" s="81"/>
      <c r="AC13" s="81"/>
      <c r="AD13" s="81"/>
      <c r="AE13" s="81" t="s">
        <v>332</v>
      </c>
      <c r="AF13" s="81"/>
      <c r="AG13" s="81"/>
      <c r="AH13" s="81"/>
      <c r="AI13" s="81"/>
      <c r="AJ13" s="81"/>
      <c r="AK13" s="81"/>
      <c r="AL13" s="81"/>
      <c r="AM13" s="81"/>
      <c r="AN13" s="81"/>
      <c r="AO13" s="81"/>
      <c r="AP13" s="81"/>
      <c r="AQ13" s="81"/>
      <c r="AR13" s="81"/>
      <c r="AS13" s="81"/>
      <c r="AT13" s="81"/>
      <c r="AU13" s="81"/>
      <c r="AV13" s="81"/>
      <c r="AW13" s="81"/>
      <c r="AX13" s="81"/>
      <c r="AY13" s="81"/>
      <c r="AZ13" s="81"/>
      <c r="BA13" s="81"/>
      <c r="BB13" s="81"/>
      <c r="BC13" s="81"/>
      <c r="BD13" s="81"/>
      <c r="BE13" s="81"/>
      <c r="BF13" s="81"/>
      <c r="BG13" s="81"/>
      <c r="BH13" s="81"/>
      <c r="BI13" s="81"/>
      <c r="BJ13" s="81"/>
      <c r="BK13" s="81"/>
      <c r="BL13" s="81"/>
      <c r="BM13" s="81"/>
      <c r="BN13" s="81"/>
      <c r="BO13" s="81"/>
      <c r="BP13" s="81"/>
      <c r="BQ13" s="81"/>
      <c r="BR13" s="81"/>
      <c r="BS13" s="81"/>
      <c r="BT13" s="81"/>
      <c r="BU13" s="81"/>
      <c r="BV13" s="81"/>
      <c r="BW13" s="81"/>
      <c r="BX13" s="81"/>
      <c r="BY13" s="81"/>
      <c r="BZ13" s="81"/>
      <c r="CA13" s="81"/>
      <c r="CB13" s="81"/>
      <c r="CC13" s="81"/>
      <c r="CD13" s="81"/>
      <c r="CE13" s="81"/>
      <c r="CF13" s="81"/>
      <c r="CG13" s="81"/>
      <c r="CH13" s="81"/>
      <c r="CI13" s="81"/>
      <c r="CJ13" s="81"/>
      <c r="CK13" s="81"/>
      <c r="CL13" s="81"/>
      <c r="CM13" s="81"/>
      <c r="CN13" s="81"/>
      <c r="CO13" s="81"/>
      <c r="CP13" s="81"/>
      <c r="CQ13" s="81"/>
      <c r="CR13" s="81"/>
      <c r="CS13" s="81"/>
      <c r="CT13" s="81"/>
      <c r="CU13" s="81"/>
      <c r="CV13" s="81"/>
      <c r="CW13" s="81"/>
      <c r="CX13" s="81"/>
      <c r="CY13" s="81"/>
      <c r="CZ13" s="81"/>
      <c r="DA13" s="81"/>
      <c r="DB13" s="81"/>
      <c r="DC13" s="81"/>
      <c r="DD13" s="81"/>
      <c r="DE13" s="81"/>
      <c r="DF13" s="81"/>
      <c r="DG13" s="81"/>
      <c r="DH13" s="81"/>
      <c r="DI13" s="81"/>
      <c r="DJ13" s="81"/>
      <c r="DK13" s="81"/>
      <c r="DL13" s="81"/>
      <c r="DM13" s="81"/>
      <c r="DN13" s="81"/>
      <c r="DO13" s="81"/>
      <c r="DP13" s="81"/>
      <c r="DQ13" s="81"/>
      <c r="DR13" s="81"/>
      <c r="DS13" s="81"/>
      <c r="DT13" s="81"/>
      <c r="DU13" s="81"/>
      <c r="DV13" s="81"/>
      <c r="DW13" s="81"/>
      <c r="DX13" s="84">
        <f>'Invoice Header'!F13</f>
        <v>0</v>
      </c>
      <c r="DY13" s="81"/>
      <c r="DZ13" s="81">
        <f>'v.August 2021'!U10</f>
        <v>0</v>
      </c>
      <c r="EA13" s="81">
        <f>'v.August 2021'!J10</f>
        <v>0</v>
      </c>
      <c r="EB13" s="81">
        <f>'v.August 2021'!V10</f>
        <v>0</v>
      </c>
      <c r="EC13" s="81">
        <f>'v.August 2021'!K10</f>
        <v>0</v>
      </c>
      <c r="ED13" s="81">
        <f>'v.August 2021'!X10</f>
        <v>0</v>
      </c>
      <c r="EE13" s="81">
        <f>'v.August 2021'!M10</f>
        <v>0</v>
      </c>
      <c r="EF13" s="81" t="s">
        <v>26</v>
      </c>
      <c r="EG13" s="81"/>
      <c r="EH13" s="81"/>
      <c r="EI13" s="81"/>
      <c r="EJ13" s="81"/>
      <c r="EK13" s="81"/>
      <c r="EL13" s="81"/>
      <c r="EM13" s="81"/>
      <c r="EN13" s="81"/>
      <c r="EO13" s="81"/>
      <c r="EP13" s="81"/>
      <c r="EQ13" s="81"/>
      <c r="ER13" s="81"/>
      <c r="ES13" s="81"/>
      <c r="ET13" s="81"/>
      <c r="EU13" s="81"/>
      <c r="EV13" s="81"/>
      <c r="EW13" s="81"/>
      <c r="EX13" s="81"/>
      <c r="EY13" s="81"/>
      <c r="EZ13" s="81"/>
      <c r="FA13" s="81"/>
      <c r="FB13" s="81"/>
      <c r="FC13" s="81"/>
      <c r="FD13" s="81"/>
      <c r="FE13" s="81"/>
      <c r="FF13" s="81"/>
      <c r="FG13" s="81"/>
      <c r="FH13" s="81"/>
      <c r="FI13" s="81"/>
      <c r="FJ13" s="81"/>
      <c r="FK13" s="81">
        <f>'v.August 2021'!Z10</f>
        <v>0</v>
      </c>
      <c r="FL13" s="81">
        <f>'v.August 2021'!O10</f>
        <v>0</v>
      </c>
    </row>
    <row r="14" spans="1:168" x14ac:dyDescent="0.35">
      <c r="A14" s="86">
        <f>'Invoice Header'!A14</f>
        <v>9</v>
      </c>
      <c r="B14" s="86">
        <f>COUNTIF('v.August 2021'!A:D,'v.August 2021'!B11)</f>
        <v>0</v>
      </c>
      <c r="C14" s="86" t="s">
        <v>331</v>
      </c>
      <c r="D14" s="87">
        <f>'v.August 2021'!AA11</f>
        <v>0</v>
      </c>
      <c r="E14" s="87">
        <f>'v.August 2021'!AA11*-1</f>
        <v>0</v>
      </c>
      <c r="F14" s="81"/>
      <c r="G14" s="81"/>
      <c r="H14" s="81"/>
      <c r="I14" s="81">
        <f>'Invoice Header'!L14</f>
        <v>0</v>
      </c>
      <c r="J14" s="81"/>
      <c r="K14" s="81"/>
      <c r="L14" s="81"/>
      <c r="M14" s="81"/>
      <c r="N14" s="81"/>
      <c r="O14" s="81"/>
      <c r="P14" s="81"/>
      <c r="Q14" s="81"/>
      <c r="R14" s="81"/>
      <c r="S14" s="81"/>
      <c r="T14" s="81"/>
      <c r="U14" s="81"/>
      <c r="V14" s="81"/>
      <c r="W14" s="86">
        <f>'v.August 2021'!AH11</f>
        <v>0</v>
      </c>
      <c r="X14" s="86">
        <f>'v.August 2021'!AG11</f>
        <v>0</v>
      </c>
      <c r="Y14" s="81"/>
      <c r="Z14" s="88">
        <f ca="1">'Invoice Header'!X14</f>
        <v>44409</v>
      </c>
      <c r="AA14" s="81"/>
      <c r="AB14" s="81"/>
      <c r="AC14" s="81"/>
      <c r="AD14" s="81"/>
      <c r="AE14" s="81" t="s">
        <v>332</v>
      </c>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1"/>
      <c r="DF14" s="81"/>
      <c r="DG14" s="81"/>
      <c r="DH14" s="81"/>
      <c r="DI14" s="81"/>
      <c r="DJ14" s="81"/>
      <c r="DK14" s="81"/>
      <c r="DL14" s="81"/>
      <c r="DM14" s="81"/>
      <c r="DN14" s="81"/>
      <c r="DO14" s="81"/>
      <c r="DP14" s="81"/>
      <c r="DQ14" s="81"/>
      <c r="DR14" s="81"/>
      <c r="DS14" s="81"/>
      <c r="DT14" s="81"/>
      <c r="DU14" s="81"/>
      <c r="DV14" s="81"/>
      <c r="DW14" s="81"/>
      <c r="DX14" s="84">
        <f>'Invoice Header'!F14</f>
        <v>0</v>
      </c>
      <c r="DY14" s="81"/>
      <c r="DZ14" s="81">
        <f>'v.August 2021'!U11</f>
        <v>0</v>
      </c>
      <c r="EA14" s="81">
        <f>'v.August 2021'!J11</f>
        <v>0</v>
      </c>
      <c r="EB14" s="81">
        <f>'v.August 2021'!V11</f>
        <v>0</v>
      </c>
      <c r="EC14" s="81">
        <f>'v.August 2021'!K11</f>
        <v>0</v>
      </c>
      <c r="ED14" s="81">
        <f>'v.August 2021'!X11</f>
        <v>0</v>
      </c>
      <c r="EE14" s="81">
        <f>'v.August 2021'!M11</f>
        <v>0</v>
      </c>
      <c r="EF14" s="81" t="s">
        <v>26</v>
      </c>
      <c r="EG14" s="81"/>
      <c r="EH14" s="81"/>
      <c r="EI14" s="81"/>
      <c r="EJ14" s="81"/>
      <c r="EK14" s="81"/>
      <c r="EL14" s="81"/>
      <c r="EM14" s="81"/>
      <c r="EN14" s="81"/>
      <c r="EO14" s="81"/>
      <c r="EP14" s="81"/>
      <c r="EQ14" s="81"/>
      <c r="ER14" s="81"/>
      <c r="ES14" s="81"/>
      <c r="ET14" s="81"/>
      <c r="EU14" s="81"/>
      <c r="EV14" s="81"/>
      <c r="EW14" s="81"/>
      <c r="EX14" s="81"/>
      <c r="EY14" s="81"/>
      <c r="EZ14" s="81"/>
      <c r="FA14" s="81"/>
      <c r="FB14" s="81"/>
      <c r="FC14" s="81"/>
      <c r="FD14" s="81"/>
      <c r="FE14" s="81"/>
      <c r="FF14" s="81"/>
      <c r="FG14" s="81"/>
      <c r="FH14" s="81"/>
      <c r="FI14" s="81"/>
      <c r="FJ14" s="81"/>
      <c r="FK14" s="81">
        <f>'v.August 2021'!Z11</f>
        <v>0</v>
      </c>
      <c r="FL14" s="81">
        <f>'v.August 2021'!O11</f>
        <v>0</v>
      </c>
    </row>
    <row r="15" spans="1:168" x14ac:dyDescent="0.35">
      <c r="A15" s="86">
        <f>'Invoice Header'!A15</f>
        <v>10</v>
      </c>
      <c r="B15" s="86">
        <f>COUNTIF('v.August 2021'!A:D,'v.August 2021'!B12)</f>
        <v>0</v>
      </c>
      <c r="C15" s="86" t="s">
        <v>331</v>
      </c>
      <c r="D15" s="87">
        <f>'v.August 2021'!AA12</f>
        <v>0</v>
      </c>
      <c r="E15" s="87">
        <f>'v.August 2021'!AA12*-1</f>
        <v>0</v>
      </c>
      <c r="F15" s="81"/>
      <c r="G15" s="81"/>
      <c r="H15" s="81"/>
      <c r="I15" s="81">
        <f>'Invoice Header'!L15</f>
        <v>0</v>
      </c>
      <c r="J15" s="81"/>
      <c r="K15" s="81"/>
      <c r="L15" s="81"/>
      <c r="M15" s="81"/>
      <c r="N15" s="81"/>
      <c r="O15" s="81"/>
      <c r="P15" s="81"/>
      <c r="Q15" s="81"/>
      <c r="R15" s="81"/>
      <c r="S15" s="81"/>
      <c r="T15" s="81"/>
      <c r="U15" s="81"/>
      <c r="V15" s="81"/>
      <c r="W15" s="86">
        <f>'v.August 2021'!AH12</f>
        <v>0</v>
      </c>
      <c r="X15" s="86">
        <f>'v.August 2021'!AG12</f>
        <v>0</v>
      </c>
      <c r="Y15" s="81"/>
      <c r="Z15" s="88">
        <f ca="1">'Invoice Header'!X15</f>
        <v>44409</v>
      </c>
      <c r="AA15" s="81"/>
      <c r="AB15" s="81"/>
      <c r="AC15" s="81"/>
      <c r="AD15" s="81"/>
      <c r="AE15" s="81" t="s">
        <v>332</v>
      </c>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1"/>
      <c r="DF15" s="81"/>
      <c r="DG15" s="81"/>
      <c r="DH15" s="81"/>
      <c r="DI15" s="81"/>
      <c r="DJ15" s="81"/>
      <c r="DK15" s="81"/>
      <c r="DL15" s="81"/>
      <c r="DM15" s="81"/>
      <c r="DN15" s="81"/>
      <c r="DO15" s="81"/>
      <c r="DP15" s="81"/>
      <c r="DQ15" s="81"/>
      <c r="DR15" s="81"/>
      <c r="DS15" s="81"/>
      <c r="DT15" s="81"/>
      <c r="DU15" s="81"/>
      <c r="DV15" s="81"/>
      <c r="DW15" s="81"/>
      <c r="DX15" s="84">
        <f>'Invoice Header'!F15</f>
        <v>0</v>
      </c>
      <c r="DY15" s="81"/>
      <c r="DZ15" s="81">
        <f>'v.August 2021'!U12</f>
        <v>0</v>
      </c>
      <c r="EA15" s="81">
        <f>'v.August 2021'!J12</f>
        <v>0</v>
      </c>
      <c r="EB15" s="81">
        <f>'v.August 2021'!V12</f>
        <v>0</v>
      </c>
      <c r="EC15" s="81">
        <f>'v.August 2021'!K12</f>
        <v>0</v>
      </c>
      <c r="ED15" s="81">
        <f>'v.August 2021'!X12</f>
        <v>0</v>
      </c>
      <c r="EE15" s="81">
        <f>'v.August 2021'!M12</f>
        <v>0</v>
      </c>
      <c r="EF15" s="81" t="s">
        <v>26</v>
      </c>
      <c r="EG15" s="81"/>
      <c r="EH15" s="81"/>
      <c r="EI15" s="81"/>
      <c r="EJ15" s="81"/>
      <c r="EK15" s="81"/>
      <c r="EL15" s="81"/>
      <c r="EM15" s="81"/>
      <c r="EN15" s="81"/>
      <c r="EO15" s="81"/>
      <c r="EP15" s="81"/>
      <c r="EQ15" s="81"/>
      <c r="ER15" s="81"/>
      <c r="ES15" s="81"/>
      <c r="ET15" s="81"/>
      <c r="EU15" s="81"/>
      <c r="EV15" s="81"/>
      <c r="EW15" s="81"/>
      <c r="EX15" s="81"/>
      <c r="EY15" s="81"/>
      <c r="EZ15" s="81"/>
      <c r="FA15" s="81"/>
      <c r="FB15" s="81"/>
      <c r="FC15" s="81"/>
      <c r="FD15" s="81"/>
      <c r="FE15" s="81"/>
      <c r="FF15" s="81"/>
      <c r="FG15" s="81"/>
      <c r="FH15" s="81"/>
      <c r="FI15" s="81"/>
      <c r="FJ15" s="81"/>
      <c r="FK15" s="81">
        <f>'v.August 2021'!Z12</f>
        <v>0</v>
      </c>
      <c r="FL15" s="81">
        <f>'v.August 2021'!O12</f>
        <v>0</v>
      </c>
    </row>
    <row r="16" spans="1:168" x14ac:dyDescent="0.35">
      <c r="A16" s="86">
        <f>'Invoice Header'!A16</f>
        <v>11</v>
      </c>
      <c r="B16" s="86">
        <f>COUNTIF('v.August 2021'!A:D,'v.August 2021'!B13)</f>
        <v>0</v>
      </c>
      <c r="C16" s="86" t="s">
        <v>331</v>
      </c>
      <c r="D16" s="87">
        <f>'v.August 2021'!AA13</f>
        <v>0</v>
      </c>
      <c r="E16" s="87">
        <f>'v.August 2021'!AA13*-1</f>
        <v>0</v>
      </c>
      <c r="F16" s="81"/>
      <c r="G16" s="81"/>
      <c r="H16" s="81"/>
      <c r="I16" s="81">
        <f>'Invoice Header'!L16</f>
        <v>0</v>
      </c>
      <c r="J16" s="81"/>
      <c r="K16" s="81"/>
      <c r="L16" s="81"/>
      <c r="M16" s="81"/>
      <c r="N16" s="81"/>
      <c r="O16" s="81"/>
      <c r="P16" s="81"/>
      <c r="Q16" s="81"/>
      <c r="R16" s="81"/>
      <c r="S16" s="81"/>
      <c r="T16" s="81"/>
      <c r="U16" s="81"/>
      <c r="V16" s="81"/>
      <c r="W16" s="86">
        <f>'v.August 2021'!AH13</f>
        <v>0</v>
      </c>
      <c r="X16" s="86">
        <f>'v.August 2021'!AG13</f>
        <v>0</v>
      </c>
      <c r="Y16" s="81"/>
      <c r="Z16" s="88">
        <f ca="1">'Invoice Header'!X16</f>
        <v>44409</v>
      </c>
      <c r="AA16" s="81"/>
      <c r="AB16" s="81"/>
      <c r="AC16" s="81"/>
      <c r="AD16" s="81"/>
      <c r="AE16" s="81" t="s">
        <v>332</v>
      </c>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1"/>
      <c r="DF16" s="81"/>
      <c r="DG16" s="81"/>
      <c r="DH16" s="81"/>
      <c r="DI16" s="81"/>
      <c r="DJ16" s="81"/>
      <c r="DK16" s="81"/>
      <c r="DL16" s="81"/>
      <c r="DM16" s="81"/>
      <c r="DN16" s="81"/>
      <c r="DO16" s="81"/>
      <c r="DP16" s="81"/>
      <c r="DQ16" s="81"/>
      <c r="DR16" s="81"/>
      <c r="DS16" s="81"/>
      <c r="DT16" s="81"/>
      <c r="DU16" s="81"/>
      <c r="DV16" s="81"/>
      <c r="DW16" s="81"/>
      <c r="DX16" s="84">
        <f>'Invoice Header'!F16</f>
        <v>0</v>
      </c>
      <c r="DY16" s="81"/>
      <c r="DZ16" s="81">
        <f>'v.August 2021'!U13</f>
        <v>0</v>
      </c>
      <c r="EA16" s="81">
        <f>'v.August 2021'!J13</f>
        <v>0</v>
      </c>
      <c r="EB16" s="81">
        <f>'v.August 2021'!V13</f>
        <v>0</v>
      </c>
      <c r="EC16" s="81">
        <f>'v.August 2021'!K13</f>
        <v>0</v>
      </c>
      <c r="ED16" s="81">
        <f>'v.August 2021'!X13</f>
        <v>0</v>
      </c>
      <c r="EE16" s="81">
        <f>'v.August 2021'!M13</f>
        <v>0</v>
      </c>
      <c r="EF16" s="81" t="s">
        <v>26</v>
      </c>
      <c r="EG16" s="81"/>
      <c r="EH16" s="81"/>
      <c r="EI16" s="81"/>
      <c r="EJ16" s="81"/>
      <c r="EK16" s="81"/>
      <c r="EL16" s="81"/>
      <c r="EM16" s="81"/>
      <c r="EN16" s="81"/>
      <c r="EO16" s="81"/>
      <c r="EP16" s="81"/>
      <c r="EQ16" s="81"/>
      <c r="ER16" s="81"/>
      <c r="ES16" s="81"/>
      <c r="ET16" s="81"/>
      <c r="EU16" s="81"/>
      <c r="EV16" s="81"/>
      <c r="EW16" s="81"/>
      <c r="EX16" s="81"/>
      <c r="EY16" s="81"/>
      <c r="EZ16" s="81"/>
      <c r="FA16" s="81"/>
      <c r="FB16" s="81"/>
      <c r="FC16" s="81"/>
      <c r="FD16" s="81"/>
      <c r="FE16" s="81"/>
      <c r="FF16" s="81"/>
      <c r="FG16" s="81"/>
      <c r="FH16" s="81"/>
      <c r="FI16" s="81"/>
      <c r="FJ16" s="81"/>
      <c r="FK16" s="81">
        <f>'v.August 2021'!Z13</f>
        <v>0</v>
      </c>
      <c r="FL16" s="81">
        <f>'v.August 2021'!O13</f>
        <v>0</v>
      </c>
    </row>
    <row r="17" spans="1:168" x14ac:dyDescent="0.35">
      <c r="A17" s="86">
        <f>'Invoice Header'!A17</f>
        <v>12</v>
      </c>
      <c r="B17" s="86">
        <f>COUNTIF('v.August 2021'!A:D,'v.August 2021'!B14)</f>
        <v>0</v>
      </c>
      <c r="C17" s="86" t="s">
        <v>331</v>
      </c>
      <c r="D17" s="87">
        <f>'v.August 2021'!AA14</f>
        <v>0</v>
      </c>
      <c r="E17" s="87">
        <f>'v.August 2021'!AA14*-1</f>
        <v>0</v>
      </c>
      <c r="F17" s="81"/>
      <c r="G17" s="81"/>
      <c r="H17" s="81"/>
      <c r="I17" s="81">
        <f>'Invoice Header'!L17</f>
        <v>0</v>
      </c>
      <c r="J17" s="81"/>
      <c r="K17" s="81"/>
      <c r="L17" s="81"/>
      <c r="M17" s="81"/>
      <c r="N17" s="81"/>
      <c r="O17" s="81"/>
      <c r="P17" s="81"/>
      <c r="Q17" s="81"/>
      <c r="R17" s="81"/>
      <c r="S17" s="81"/>
      <c r="T17" s="81"/>
      <c r="U17" s="81"/>
      <c r="V17" s="81"/>
      <c r="W17" s="86">
        <f>'v.August 2021'!AH14</f>
        <v>0</v>
      </c>
      <c r="X17" s="86">
        <f>'v.August 2021'!AG14</f>
        <v>0</v>
      </c>
      <c r="Y17" s="81"/>
      <c r="Z17" s="88">
        <f ca="1">'Invoice Header'!X17</f>
        <v>44409</v>
      </c>
      <c r="AA17" s="81"/>
      <c r="AB17" s="81"/>
      <c r="AC17" s="81"/>
      <c r="AD17" s="81"/>
      <c r="AE17" s="81" t="s">
        <v>332</v>
      </c>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1"/>
      <c r="DF17" s="81"/>
      <c r="DG17" s="81"/>
      <c r="DH17" s="81"/>
      <c r="DI17" s="81"/>
      <c r="DJ17" s="81"/>
      <c r="DK17" s="81"/>
      <c r="DL17" s="81"/>
      <c r="DM17" s="81"/>
      <c r="DN17" s="81"/>
      <c r="DO17" s="81"/>
      <c r="DP17" s="81"/>
      <c r="DQ17" s="81"/>
      <c r="DR17" s="81"/>
      <c r="DS17" s="81"/>
      <c r="DT17" s="81"/>
      <c r="DU17" s="81"/>
      <c r="DV17" s="81"/>
      <c r="DW17" s="81"/>
      <c r="DX17" s="84">
        <f>'Invoice Header'!F17</f>
        <v>0</v>
      </c>
      <c r="DY17" s="81"/>
      <c r="DZ17" s="81">
        <f>'v.August 2021'!U14</f>
        <v>0</v>
      </c>
      <c r="EA17" s="81">
        <f>'v.August 2021'!J14</f>
        <v>0</v>
      </c>
      <c r="EB17" s="81">
        <f>'v.August 2021'!V14</f>
        <v>0</v>
      </c>
      <c r="EC17" s="81">
        <f>'v.August 2021'!K14</f>
        <v>0</v>
      </c>
      <c r="ED17" s="81">
        <f>'v.August 2021'!X14</f>
        <v>0</v>
      </c>
      <c r="EE17" s="81">
        <f>'v.August 2021'!M14</f>
        <v>0</v>
      </c>
      <c r="EF17" s="81" t="s">
        <v>26</v>
      </c>
      <c r="EG17" s="81"/>
      <c r="EH17" s="81"/>
      <c r="EI17" s="81"/>
      <c r="EJ17" s="81"/>
      <c r="EK17" s="81"/>
      <c r="EL17" s="81"/>
      <c r="EM17" s="81"/>
      <c r="EN17" s="81"/>
      <c r="EO17" s="81"/>
      <c r="EP17" s="81"/>
      <c r="EQ17" s="81"/>
      <c r="ER17" s="81"/>
      <c r="ES17" s="81"/>
      <c r="ET17" s="81"/>
      <c r="EU17" s="81"/>
      <c r="EV17" s="81"/>
      <c r="EW17" s="81"/>
      <c r="EX17" s="81"/>
      <c r="EY17" s="81"/>
      <c r="EZ17" s="81"/>
      <c r="FA17" s="81"/>
      <c r="FB17" s="81"/>
      <c r="FC17" s="81"/>
      <c r="FD17" s="81"/>
      <c r="FE17" s="81"/>
      <c r="FF17" s="81"/>
      <c r="FG17" s="81"/>
      <c r="FH17" s="81"/>
      <c r="FI17" s="81"/>
      <c r="FJ17" s="81"/>
      <c r="FK17" s="81">
        <f>'v.August 2021'!Z14</f>
        <v>0</v>
      </c>
      <c r="FL17" s="81">
        <f>'v.August 2021'!O14</f>
        <v>0</v>
      </c>
    </row>
    <row r="18" spans="1:168" x14ac:dyDescent="0.35">
      <c r="A18" s="86">
        <f>'Invoice Header'!A18</f>
        <v>13</v>
      </c>
      <c r="B18" s="86">
        <f>COUNTIF('v.August 2021'!A:D,'v.August 2021'!B15)</f>
        <v>0</v>
      </c>
      <c r="C18" s="86" t="s">
        <v>331</v>
      </c>
      <c r="D18" s="87">
        <f>'v.August 2021'!AA15</f>
        <v>0</v>
      </c>
      <c r="E18" s="87">
        <f>'v.August 2021'!AA15*-1</f>
        <v>0</v>
      </c>
      <c r="F18" s="81"/>
      <c r="G18" s="81"/>
      <c r="H18" s="81"/>
      <c r="I18" s="81">
        <f>'Invoice Header'!L18</f>
        <v>0</v>
      </c>
      <c r="J18" s="81"/>
      <c r="K18" s="81"/>
      <c r="L18" s="81"/>
      <c r="M18" s="81"/>
      <c r="N18" s="81"/>
      <c r="O18" s="81"/>
      <c r="P18" s="81"/>
      <c r="Q18" s="81"/>
      <c r="R18" s="81"/>
      <c r="S18" s="81"/>
      <c r="T18" s="81"/>
      <c r="U18" s="81"/>
      <c r="V18" s="81"/>
      <c r="W18" s="86">
        <f>'v.August 2021'!AH15</f>
        <v>0</v>
      </c>
      <c r="X18" s="86">
        <f>'v.August 2021'!AG15</f>
        <v>0</v>
      </c>
      <c r="Y18" s="81"/>
      <c r="Z18" s="88">
        <f ca="1">'Invoice Header'!X18</f>
        <v>44409</v>
      </c>
      <c r="AA18" s="81"/>
      <c r="AB18" s="81"/>
      <c r="AC18" s="81"/>
      <c r="AD18" s="81"/>
      <c r="AE18" s="81" t="s">
        <v>332</v>
      </c>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4">
        <f>'Invoice Header'!F18</f>
        <v>0</v>
      </c>
      <c r="DY18" s="81"/>
      <c r="DZ18" s="81">
        <f>'v.August 2021'!U15</f>
        <v>0</v>
      </c>
      <c r="EA18" s="81">
        <f>'v.August 2021'!J15</f>
        <v>0</v>
      </c>
      <c r="EB18" s="81">
        <f>'v.August 2021'!V15</f>
        <v>0</v>
      </c>
      <c r="EC18" s="81">
        <f>'v.August 2021'!K15</f>
        <v>0</v>
      </c>
      <c r="ED18" s="81">
        <f>'v.August 2021'!X15</f>
        <v>0</v>
      </c>
      <c r="EE18" s="81">
        <f>'v.August 2021'!M15</f>
        <v>0</v>
      </c>
      <c r="EF18" s="81" t="s">
        <v>26</v>
      </c>
      <c r="EG18" s="81"/>
      <c r="EH18" s="81"/>
      <c r="EI18" s="81"/>
      <c r="EJ18" s="81"/>
      <c r="EK18" s="81"/>
      <c r="EL18" s="81"/>
      <c r="EM18" s="81"/>
      <c r="EN18" s="81"/>
      <c r="EO18" s="81"/>
      <c r="EP18" s="81"/>
      <c r="EQ18" s="81"/>
      <c r="ER18" s="81"/>
      <c r="ES18" s="81"/>
      <c r="ET18" s="81"/>
      <c r="EU18" s="81"/>
      <c r="EV18" s="81"/>
      <c r="EW18" s="81"/>
      <c r="EX18" s="81"/>
      <c r="EY18" s="81"/>
      <c r="EZ18" s="81"/>
      <c r="FA18" s="81"/>
      <c r="FB18" s="81"/>
      <c r="FC18" s="81"/>
      <c r="FD18" s="81"/>
      <c r="FE18" s="81"/>
      <c r="FF18" s="81"/>
      <c r="FG18" s="81"/>
      <c r="FH18" s="81"/>
      <c r="FI18" s="81"/>
      <c r="FJ18" s="81"/>
      <c r="FK18" s="81">
        <f>'v.August 2021'!Z15</f>
        <v>0</v>
      </c>
      <c r="FL18" s="81">
        <f>'v.August 2021'!O15</f>
        <v>0</v>
      </c>
    </row>
    <row r="19" spans="1:168" x14ac:dyDescent="0.35">
      <c r="A19" s="86">
        <f>'Invoice Header'!A19</f>
        <v>14</v>
      </c>
      <c r="B19" s="86">
        <f>COUNTIF('v.August 2021'!A:D,'v.August 2021'!B16)</f>
        <v>0</v>
      </c>
      <c r="C19" s="86" t="s">
        <v>331</v>
      </c>
      <c r="D19" s="87">
        <f>'v.August 2021'!AA16</f>
        <v>0</v>
      </c>
      <c r="E19" s="87">
        <f>'v.August 2021'!AA16*-1</f>
        <v>0</v>
      </c>
      <c r="F19" s="81"/>
      <c r="G19" s="81"/>
      <c r="H19" s="81"/>
      <c r="I19" s="81">
        <f>'Invoice Header'!L19</f>
        <v>0</v>
      </c>
      <c r="J19" s="81"/>
      <c r="K19" s="81"/>
      <c r="L19" s="81"/>
      <c r="M19" s="81"/>
      <c r="N19" s="81"/>
      <c r="O19" s="81"/>
      <c r="P19" s="81"/>
      <c r="Q19" s="81"/>
      <c r="R19" s="81"/>
      <c r="S19" s="81"/>
      <c r="T19" s="81"/>
      <c r="U19" s="81"/>
      <c r="V19" s="81"/>
      <c r="W19" s="86">
        <f>'v.August 2021'!AH16</f>
        <v>0</v>
      </c>
      <c r="X19" s="86">
        <f>'v.August 2021'!AG16</f>
        <v>0</v>
      </c>
      <c r="Y19" s="81"/>
      <c r="Z19" s="88">
        <f ca="1">'Invoice Header'!X19</f>
        <v>44409</v>
      </c>
      <c r="AA19" s="81"/>
      <c r="AB19" s="81"/>
      <c r="AC19" s="81"/>
      <c r="AD19" s="81"/>
      <c r="AE19" s="81" t="s">
        <v>332</v>
      </c>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4">
        <f>'Invoice Header'!F19</f>
        <v>0</v>
      </c>
      <c r="DY19" s="81"/>
      <c r="DZ19" s="81">
        <f>'v.August 2021'!U16</f>
        <v>0</v>
      </c>
      <c r="EA19" s="81">
        <f>'v.August 2021'!J16</f>
        <v>0</v>
      </c>
      <c r="EB19" s="81">
        <f>'v.August 2021'!V16</f>
        <v>0</v>
      </c>
      <c r="EC19" s="81">
        <f>'v.August 2021'!K16</f>
        <v>0</v>
      </c>
      <c r="ED19" s="81">
        <f>'v.August 2021'!X16</f>
        <v>0</v>
      </c>
      <c r="EE19" s="81">
        <f>'v.August 2021'!M16</f>
        <v>0</v>
      </c>
      <c r="EF19" s="81" t="s">
        <v>26</v>
      </c>
      <c r="EG19" s="81"/>
      <c r="EH19" s="81"/>
      <c r="EI19" s="81"/>
      <c r="EJ19" s="81"/>
      <c r="EK19" s="81"/>
      <c r="EL19" s="81"/>
      <c r="EM19" s="81"/>
      <c r="EN19" s="81"/>
      <c r="EO19" s="81"/>
      <c r="EP19" s="81"/>
      <c r="EQ19" s="81"/>
      <c r="ER19" s="81"/>
      <c r="ES19" s="81"/>
      <c r="ET19" s="81"/>
      <c r="EU19" s="81"/>
      <c r="EV19" s="81"/>
      <c r="EW19" s="81"/>
      <c r="EX19" s="81"/>
      <c r="EY19" s="81"/>
      <c r="EZ19" s="81"/>
      <c r="FA19" s="81"/>
      <c r="FB19" s="81"/>
      <c r="FC19" s="81"/>
      <c r="FD19" s="81"/>
      <c r="FE19" s="81"/>
      <c r="FF19" s="81"/>
      <c r="FG19" s="81"/>
      <c r="FH19" s="81"/>
      <c r="FI19" s="81"/>
      <c r="FJ19" s="81"/>
      <c r="FK19" s="81">
        <f>'v.August 2021'!Z16</f>
        <v>0</v>
      </c>
      <c r="FL19" s="81">
        <f>'v.August 2021'!O16</f>
        <v>0</v>
      </c>
    </row>
    <row r="20" spans="1:168" x14ac:dyDescent="0.35">
      <c r="A20" s="86">
        <f>'Invoice Header'!A20</f>
        <v>15</v>
      </c>
      <c r="B20" s="86">
        <f>COUNTIF('v.August 2021'!A:D,'v.August 2021'!B17)</f>
        <v>0</v>
      </c>
      <c r="C20" s="86" t="s">
        <v>331</v>
      </c>
      <c r="D20" s="87">
        <f>'v.August 2021'!AA17</f>
        <v>0</v>
      </c>
      <c r="E20" s="87">
        <f>'v.August 2021'!AA17*-1</f>
        <v>0</v>
      </c>
      <c r="F20" s="81"/>
      <c r="G20" s="81"/>
      <c r="H20" s="81"/>
      <c r="I20" s="81">
        <f>'Invoice Header'!L20</f>
        <v>0</v>
      </c>
      <c r="J20" s="81"/>
      <c r="K20" s="81"/>
      <c r="L20" s="81"/>
      <c r="M20" s="81"/>
      <c r="N20" s="81"/>
      <c r="O20" s="81"/>
      <c r="P20" s="81"/>
      <c r="Q20" s="81"/>
      <c r="R20" s="81"/>
      <c r="S20" s="81"/>
      <c r="T20" s="81"/>
      <c r="U20" s="81"/>
      <c r="V20" s="81"/>
      <c r="W20" s="86">
        <f>'v.August 2021'!AH17</f>
        <v>0</v>
      </c>
      <c r="X20" s="86">
        <f>'v.August 2021'!AG17</f>
        <v>0</v>
      </c>
      <c r="Y20" s="81"/>
      <c r="Z20" s="88">
        <f ca="1">'Invoice Header'!X20</f>
        <v>44409</v>
      </c>
      <c r="AA20" s="81"/>
      <c r="AB20" s="81"/>
      <c r="AC20" s="81"/>
      <c r="AD20" s="81"/>
      <c r="AE20" s="81" t="s">
        <v>332</v>
      </c>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4">
        <f>'Invoice Header'!F20</f>
        <v>0</v>
      </c>
      <c r="DY20" s="81"/>
      <c r="DZ20" s="81">
        <f>'v.August 2021'!U17</f>
        <v>0</v>
      </c>
      <c r="EA20" s="81">
        <f>'v.August 2021'!J17</f>
        <v>0</v>
      </c>
      <c r="EB20" s="81">
        <f>'v.August 2021'!V17</f>
        <v>0</v>
      </c>
      <c r="EC20" s="81">
        <f>'v.August 2021'!K17</f>
        <v>0</v>
      </c>
      <c r="ED20" s="81">
        <f>'v.August 2021'!X17</f>
        <v>0</v>
      </c>
      <c r="EE20" s="81">
        <f>'v.August 2021'!M17</f>
        <v>0</v>
      </c>
      <c r="EF20" s="81" t="s">
        <v>26</v>
      </c>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f>'v.August 2021'!Z17</f>
        <v>0</v>
      </c>
      <c r="FL20" s="81">
        <f>'v.August 2021'!O17</f>
        <v>0</v>
      </c>
    </row>
    <row r="21" spans="1:168" x14ac:dyDescent="0.35">
      <c r="A21" s="86">
        <f>'Invoice Header'!A21</f>
        <v>16</v>
      </c>
      <c r="B21" s="86">
        <f>COUNTIF('v.August 2021'!A:D,'v.August 2021'!B18)</f>
        <v>0</v>
      </c>
      <c r="C21" s="86" t="s">
        <v>331</v>
      </c>
      <c r="D21" s="87">
        <f>'v.August 2021'!AA18</f>
        <v>0</v>
      </c>
      <c r="E21" s="87">
        <f>'v.August 2021'!AA18*-1</f>
        <v>0</v>
      </c>
      <c r="F21" s="81"/>
      <c r="G21" s="81"/>
      <c r="H21" s="81"/>
      <c r="I21" s="81">
        <f>'Invoice Header'!L21</f>
        <v>0</v>
      </c>
      <c r="J21" s="81"/>
      <c r="K21" s="81"/>
      <c r="L21" s="81"/>
      <c r="M21" s="81"/>
      <c r="N21" s="81"/>
      <c r="O21" s="81"/>
      <c r="P21" s="81"/>
      <c r="Q21" s="81"/>
      <c r="R21" s="81"/>
      <c r="S21" s="81"/>
      <c r="T21" s="81"/>
      <c r="U21" s="81"/>
      <c r="V21" s="81"/>
      <c r="W21" s="86">
        <f>'v.August 2021'!AH18</f>
        <v>0</v>
      </c>
      <c r="X21" s="86">
        <f>'v.August 2021'!AG18</f>
        <v>0</v>
      </c>
      <c r="Y21" s="81"/>
      <c r="Z21" s="88">
        <f ca="1">'Invoice Header'!X21</f>
        <v>44409</v>
      </c>
      <c r="AA21" s="81"/>
      <c r="AB21" s="81"/>
      <c r="AC21" s="81"/>
      <c r="AD21" s="81"/>
      <c r="AE21" s="81" t="s">
        <v>332</v>
      </c>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4">
        <f>'Invoice Header'!F21</f>
        <v>0</v>
      </c>
      <c r="DY21" s="81"/>
      <c r="DZ21" s="81">
        <f>'v.August 2021'!U18</f>
        <v>0</v>
      </c>
      <c r="EA21" s="81">
        <f>'v.August 2021'!J18</f>
        <v>0</v>
      </c>
      <c r="EB21" s="81">
        <f>'v.August 2021'!V18</f>
        <v>0</v>
      </c>
      <c r="EC21" s="81">
        <f>'v.August 2021'!K18</f>
        <v>0</v>
      </c>
      <c r="ED21" s="81">
        <f>'v.August 2021'!X18</f>
        <v>0</v>
      </c>
      <c r="EE21" s="81">
        <f>'v.August 2021'!M18</f>
        <v>0</v>
      </c>
      <c r="EF21" s="81" t="s">
        <v>26</v>
      </c>
      <c r="EG21" s="81"/>
      <c r="EH21" s="81"/>
      <c r="EI21" s="81"/>
      <c r="EJ21" s="81"/>
      <c r="EK21" s="81"/>
      <c r="EL21" s="81"/>
      <c r="EM21" s="81"/>
      <c r="EN21" s="81"/>
      <c r="EO21" s="81"/>
      <c r="EP21" s="81"/>
      <c r="EQ21" s="81"/>
      <c r="ER21" s="81"/>
      <c r="ES21" s="81"/>
      <c r="ET21" s="81"/>
      <c r="EU21" s="81"/>
      <c r="EV21" s="81"/>
      <c r="EW21" s="81"/>
      <c r="EX21" s="81"/>
      <c r="EY21" s="81"/>
      <c r="EZ21" s="81"/>
      <c r="FA21" s="81"/>
      <c r="FB21" s="81"/>
      <c r="FC21" s="81"/>
      <c r="FD21" s="81"/>
      <c r="FE21" s="81"/>
      <c r="FF21" s="81"/>
      <c r="FG21" s="81"/>
      <c r="FH21" s="81"/>
      <c r="FI21" s="81"/>
      <c r="FJ21" s="81"/>
      <c r="FK21" s="81">
        <f>'v.August 2021'!Z18</f>
        <v>0</v>
      </c>
      <c r="FL21" s="81">
        <f>'v.August 2021'!O18</f>
        <v>0</v>
      </c>
    </row>
    <row r="22" spans="1:168" x14ac:dyDescent="0.35">
      <c r="A22" s="86">
        <f>'Invoice Header'!A22</f>
        <v>17</v>
      </c>
      <c r="B22" s="86">
        <f>COUNTIF('v.August 2021'!A:D,'v.August 2021'!B19)</f>
        <v>0</v>
      </c>
      <c r="C22" s="86" t="s">
        <v>331</v>
      </c>
      <c r="D22" s="87">
        <f>'v.August 2021'!AA19</f>
        <v>0</v>
      </c>
      <c r="E22" s="87">
        <f>'v.August 2021'!AA19*-1</f>
        <v>0</v>
      </c>
      <c r="F22" s="81"/>
      <c r="G22" s="81"/>
      <c r="H22" s="81"/>
      <c r="I22" s="81">
        <f>'Invoice Header'!L22</f>
        <v>0</v>
      </c>
      <c r="J22" s="81"/>
      <c r="K22" s="81"/>
      <c r="L22" s="81"/>
      <c r="M22" s="81"/>
      <c r="N22" s="81"/>
      <c r="O22" s="81"/>
      <c r="P22" s="81"/>
      <c r="Q22" s="81"/>
      <c r="R22" s="81"/>
      <c r="S22" s="81"/>
      <c r="T22" s="81"/>
      <c r="U22" s="81"/>
      <c r="V22" s="81"/>
      <c r="W22" s="86">
        <f>'v.August 2021'!AH19</f>
        <v>0</v>
      </c>
      <c r="X22" s="86">
        <f>'v.August 2021'!AG19</f>
        <v>0</v>
      </c>
      <c r="Y22" s="81"/>
      <c r="Z22" s="88">
        <f ca="1">'Invoice Header'!X22</f>
        <v>44409</v>
      </c>
      <c r="AA22" s="81"/>
      <c r="AB22" s="81"/>
      <c r="AC22" s="81"/>
      <c r="AD22" s="81"/>
      <c r="AE22" s="81" t="s">
        <v>332</v>
      </c>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4">
        <f>'Invoice Header'!F22</f>
        <v>0</v>
      </c>
      <c r="DY22" s="81"/>
      <c r="DZ22" s="81">
        <f>'v.August 2021'!U19</f>
        <v>0</v>
      </c>
      <c r="EA22" s="81">
        <f>'v.August 2021'!J19</f>
        <v>0</v>
      </c>
      <c r="EB22" s="81">
        <f>'v.August 2021'!V19</f>
        <v>0</v>
      </c>
      <c r="EC22" s="81">
        <f>'v.August 2021'!K19</f>
        <v>0</v>
      </c>
      <c r="ED22" s="81">
        <f>'v.August 2021'!X19</f>
        <v>0</v>
      </c>
      <c r="EE22" s="81">
        <f>'v.August 2021'!M19</f>
        <v>0</v>
      </c>
      <c r="EF22" s="81" t="s">
        <v>26</v>
      </c>
      <c r="EG22" s="81"/>
      <c r="EH22" s="81"/>
      <c r="EI22" s="81"/>
      <c r="EJ22" s="81"/>
      <c r="EK22" s="81"/>
      <c r="EL22" s="81"/>
      <c r="EM22" s="81"/>
      <c r="EN22" s="81"/>
      <c r="EO22" s="81"/>
      <c r="EP22" s="81"/>
      <c r="EQ22" s="81"/>
      <c r="ER22" s="81"/>
      <c r="ES22" s="81"/>
      <c r="ET22" s="81"/>
      <c r="EU22" s="81"/>
      <c r="EV22" s="81"/>
      <c r="EW22" s="81"/>
      <c r="EX22" s="81"/>
      <c r="EY22" s="81"/>
      <c r="EZ22" s="81"/>
      <c r="FA22" s="81"/>
      <c r="FB22" s="81"/>
      <c r="FC22" s="81"/>
      <c r="FD22" s="81"/>
      <c r="FE22" s="81"/>
      <c r="FF22" s="81"/>
      <c r="FG22" s="81"/>
      <c r="FH22" s="81"/>
      <c r="FI22" s="81"/>
      <c r="FJ22" s="81"/>
      <c r="FK22" s="81">
        <f>'v.August 2021'!Z19</f>
        <v>0</v>
      </c>
      <c r="FL22" s="81">
        <f>'v.August 2021'!O19</f>
        <v>0</v>
      </c>
    </row>
    <row r="23" spans="1:168" x14ac:dyDescent="0.35">
      <c r="A23" s="86">
        <f>'Invoice Header'!A23</f>
        <v>18</v>
      </c>
      <c r="B23" s="86">
        <f>COUNTIF('v.August 2021'!A:D,'v.August 2021'!B20)</f>
        <v>0</v>
      </c>
      <c r="C23" s="86" t="s">
        <v>331</v>
      </c>
      <c r="D23" s="87">
        <f>'v.August 2021'!AA20</f>
        <v>0</v>
      </c>
      <c r="E23" s="87">
        <f>'v.August 2021'!AA20*-1</f>
        <v>0</v>
      </c>
      <c r="F23" s="81"/>
      <c r="G23" s="81"/>
      <c r="H23" s="81"/>
      <c r="I23" s="81">
        <f>'Invoice Header'!L23</f>
        <v>0</v>
      </c>
      <c r="J23" s="81"/>
      <c r="K23" s="81"/>
      <c r="L23" s="81"/>
      <c r="M23" s="81"/>
      <c r="N23" s="81"/>
      <c r="O23" s="81"/>
      <c r="P23" s="81"/>
      <c r="Q23" s="81"/>
      <c r="R23" s="81"/>
      <c r="S23" s="81"/>
      <c r="T23" s="81"/>
      <c r="U23" s="81"/>
      <c r="V23" s="81"/>
      <c r="W23" s="86">
        <f>'v.August 2021'!AH20</f>
        <v>0</v>
      </c>
      <c r="X23" s="86">
        <f>'v.August 2021'!AG20</f>
        <v>0</v>
      </c>
      <c r="Y23" s="81"/>
      <c r="Z23" s="88">
        <f ca="1">'Invoice Header'!X23</f>
        <v>44409</v>
      </c>
      <c r="AA23" s="81"/>
      <c r="AB23" s="81"/>
      <c r="AC23" s="81"/>
      <c r="AD23" s="81"/>
      <c r="AE23" s="81" t="s">
        <v>332</v>
      </c>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4">
        <f>'Invoice Header'!F23</f>
        <v>0</v>
      </c>
      <c r="DY23" s="81"/>
      <c r="DZ23" s="81">
        <f>'v.August 2021'!U20</f>
        <v>0</v>
      </c>
      <c r="EA23" s="81">
        <f>'v.August 2021'!J20</f>
        <v>0</v>
      </c>
      <c r="EB23" s="81">
        <f>'v.August 2021'!V20</f>
        <v>0</v>
      </c>
      <c r="EC23" s="81">
        <f>'v.August 2021'!K20</f>
        <v>0</v>
      </c>
      <c r="ED23" s="81">
        <f>'v.August 2021'!X20</f>
        <v>0</v>
      </c>
      <c r="EE23" s="81">
        <f>'v.August 2021'!M20</f>
        <v>0</v>
      </c>
      <c r="EF23" s="81" t="s">
        <v>26</v>
      </c>
      <c r="EG23" s="81"/>
      <c r="EH23" s="81"/>
      <c r="EI23" s="81"/>
      <c r="EJ23" s="81"/>
      <c r="EK23" s="81"/>
      <c r="EL23" s="81"/>
      <c r="EM23" s="81"/>
      <c r="EN23" s="81"/>
      <c r="EO23" s="81"/>
      <c r="EP23" s="81"/>
      <c r="EQ23" s="81"/>
      <c r="ER23" s="81"/>
      <c r="ES23" s="81"/>
      <c r="ET23" s="81"/>
      <c r="EU23" s="81"/>
      <c r="EV23" s="81"/>
      <c r="EW23" s="81"/>
      <c r="EX23" s="81"/>
      <c r="EY23" s="81"/>
      <c r="EZ23" s="81"/>
      <c r="FA23" s="81"/>
      <c r="FB23" s="81"/>
      <c r="FC23" s="81"/>
      <c r="FD23" s="81"/>
      <c r="FE23" s="81"/>
      <c r="FF23" s="81"/>
      <c r="FG23" s="81"/>
      <c r="FH23" s="81"/>
      <c r="FI23" s="81"/>
      <c r="FJ23" s="81"/>
      <c r="FK23" s="81">
        <f>'v.August 2021'!Z20</f>
        <v>0</v>
      </c>
      <c r="FL23" s="81">
        <f>'v.August 2021'!O20</f>
        <v>0</v>
      </c>
    </row>
    <row r="24" spans="1:168" x14ac:dyDescent="0.35">
      <c r="A24" s="86">
        <f>'Invoice Header'!A24</f>
        <v>19</v>
      </c>
      <c r="B24" s="86">
        <f>COUNTIF('v.August 2021'!A:D,'v.August 2021'!B21)</f>
        <v>0</v>
      </c>
      <c r="C24" s="86" t="s">
        <v>331</v>
      </c>
      <c r="D24" s="87">
        <f>'v.August 2021'!AA21</f>
        <v>0</v>
      </c>
      <c r="E24" s="87">
        <f>'v.August 2021'!AA21*-1</f>
        <v>0</v>
      </c>
      <c r="F24" s="81"/>
      <c r="G24" s="81"/>
      <c r="H24" s="81"/>
      <c r="I24" s="81">
        <f>'Invoice Header'!L24</f>
        <v>0</v>
      </c>
      <c r="J24" s="81"/>
      <c r="K24" s="81"/>
      <c r="L24" s="81"/>
      <c r="M24" s="81"/>
      <c r="N24" s="81"/>
      <c r="O24" s="81"/>
      <c r="P24" s="81"/>
      <c r="Q24" s="81"/>
      <c r="R24" s="81"/>
      <c r="S24" s="81"/>
      <c r="T24" s="81"/>
      <c r="U24" s="81"/>
      <c r="V24" s="81"/>
      <c r="W24" s="86">
        <f>'v.August 2021'!AH21</f>
        <v>0</v>
      </c>
      <c r="X24" s="86">
        <f>'v.August 2021'!AG21</f>
        <v>0</v>
      </c>
      <c r="Y24" s="81"/>
      <c r="Z24" s="88">
        <f ca="1">'Invoice Header'!X24</f>
        <v>44409</v>
      </c>
      <c r="AA24" s="81"/>
      <c r="AB24" s="81"/>
      <c r="AC24" s="81"/>
      <c r="AD24" s="81"/>
      <c r="AE24" s="81" t="s">
        <v>332</v>
      </c>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4">
        <f>'Invoice Header'!F24</f>
        <v>0</v>
      </c>
      <c r="DY24" s="81"/>
      <c r="DZ24" s="81">
        <f>'v.August 2021'!U21</f>
        <v>0</v>
      </c>
      <c r="EA24" s="81">
        <f>'v.August 2021'!J21</f>
        <v>0</v>
      </c>
      <c r="EB24" s="81">
        <f>'v.August 2021'!V21</f>
        <v>0</v>
      </c>
      <c r="EC24" s="81">
        <f>'v.August 2021'!K21</f>
        <v>0</v>
      </c>
      <c r="ED24" s="81">
        <f>'v.August 2021'!X21</f>
        <v>0</v>
      </c>
      <c r="EE24" s="81">
        <f>'v.August 2021'!M21</f>
        <v>0</v>
      </c>
      <c r="EF24" s="81" t="s">
        <v>26</v>
      </c>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f>'v.August 2021'!Z21</f>
        <v>0</v>
      </c>
      <c r="FL24" s="81">
        <f>'v.August 2021'!O21</f>
        <v>0</v>
      </c>
    </row>
    <row r="25" spans="1:168" x14ac:dyDescent="0.35">
      <c r="A25" s="86">
        <f>'Invoice Header'!A25</f>
        <v>20</v>
      </c>
      <c r="B25" s="86">
        <f>COUNTIF('v.August 2021'!A:D,'v.August 2021'!B22)</f>
        <v>0</v>
      </c>
      <c r="C25" s="86" t="s">
        <v>331</v>
      </c>
      <c r="D25" s="87">
        <f>'v.August 2021'!AA22</f>
        <v>0</v>
      </c>
      <c r="E25" s="87">
        <f>'v.August 2021'!AA22*-1</f>
        <v>0</v>
      </c>
      <c r="F25" s="81"/>
      <c r="G25" s="81"/>
      <c r="H25" s="81"/>
      <c r="I25" s="81">
        <f>'Invoice Header'!L25</f>
        <v>0</v>
      </c>
      <c r="J25" s="81"/>
      <c r="K25" s="81"/>
      <c r="L25" s="81"/>
      <c r="M25" s="81"/>
      <c r="N25" s="81"/>
      <c r="O25" s="81"/>
      <c r="P25" s="81"/>
      <c r="Q25" s="81"/>
      <c r="R25" s="81"/>
      <c r="S25" s="81"/>
      <c r="T25" s="81"/>
      <c r="U25" s="81"/>
      <c r="V25" s="81"/>
      <c r="W25" s="86">
        <f>'v.August 2021'!AH22</f>
        <v>0</v>
      </c>
      <c r="X25" s="86">
        <f>'v.August 2021'!AG22</f>
        <v>0</v>
      </c>
      <c r="Y25" s="81"/>
      <c r="Z25" s="88">
        <f ca="1">'Invoice Header'!X25</f>
        <v>44409</v>
      </c>
      <c r="AA25" s="81"/>
      <c r="AB25" s="81"/>
      <c r="AC25" s="81"/>
      <c r="AD25" s="81"/>
      <c r="AE25" s="81" t="s">
        <v>332</v>
      </c>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4">
        <f>'Invoice Header'!F25</f>
        <v>0</v>
      </c>
      <c r="DY25" s="81"/>
      <c r="DZ25" s="81">
        <f>'v.August 2021'!U22</f>
        <v>0</v>
      </c>
      <c r="EA25" s="81">
        <f>'v.August 2021'!J22</f>
        <v>0</v>
      </c>
      <c r="EB25" s="81">
        <f>'v.August 2021'!V22</f>
        <v>0</v>
      </c>
      <c r="EC25" s="81">
        <f>'v.August 2021'!K22</f>
        <v>0</v>
      </c>
      <c r="ED25" s="81">
        <f>'v.August 2021'!X22</f>
        <v>0</v>
      </c>
      <c r="EE25" s="81">
        <f>'v.August 2021'!M22</f>
        <v>0</v>
      </c>
      <c r="EF25" s="81" t="s">
        <v>26</v>
      </c>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f>'v.August 2021'!Z22</f>
        <v>0</v>
      </c>
      <c r="FL25" s="81">
        <f>'v.August 2021'!O22</f>
        <v>0</v>
      </c>
    </row>
    <row r="26" spans="1:168" x14ac:dyDescent="0.35">
      <c r="A26" s="86">
        <f>'Invoice Header'!A26</f>
        <v>21</v>
      </c>
      <c r="B26" s="86">
        <f>COUNTIF('v.August 2021'!A:D,'v.August 2021'!B23)</f>
        <v>0</v>
      </c>
      <c r="C26" s="86" t="s">
        <v>331</v>
      </c>
      <c r="D26" s="87">
        <f>'v.August 2021'!AA23</f>
        <v>0</v>
      </c>
      <c r="E26" s="87">
        <f>'v.August 2021'!AA23*-1</f>
        <v>0</v>
      </c>
      <c r="F26" s="81"/>
      <c r="G26" s="81"/>
      <c r="H26" s="81"/>
      <c r="I26" s="81">
        <f>'Invoice Header'!L26</f>
        <v>0</v>
      </c>
      <c r="J26" s="81"/>
      <c r="K26" s="81"/>
      <c r="L26" s="81"/>
      <c r="M26" s="81"/>
      <c r="N26" s="81"/>
      <c r="O26" s="81"/>
      <c r="P26" s="81"/>
      <c r="Q26" s="81"/>
      <c r="R26" s="81"/>
      <c r="S26" s="81"/>
      <c r="T26" s="81"/>
      <c r="U26" s="81"/>
      <c r="V26" s="81"/>
      <c r="W26" s="86">
        <f>'v.August 2021'!AH23</f>
        <v>0</v>
      </c>
      <c r="X26" s="86">
        <f>'v.August 2021'!AG23</f>
        <v>0</v>
      </c>
      <c r="Y26" s="81"/>
      <c r="Z26" s="88">
        <f ca="1">'Invoice Header'!X26</f>
        <v>44409</v>
      </c>
      <c r="AA26" s="81"/>
      <c r="AB26" s="81"/>
      <c r="AC26" s="81"/>
      <c r="AD26" s="81"/>
      <c r="AE26" s="81" t="s">
        <v>332</v>
      </c>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4">
        <f>'Invoice Header'!F26</f>
        <v>0</v>
      </c>
      <c r="DY26" s="81"/>
      <c r="DZ26" s="81">
        <f>'v.August 2021'!U23</f>
        <v>0</v>
      </c>
      <c r="EA26" s="81">
        <f>'v.August 2021'!J23</f>
        <v>0</v>
      </c>
      <c r="EB26" s="81">
        <f>'v.August 2021'!V23</f>
        <v>0</v>
      </c>
      <c r="EC26" s="81">
        <f>'v.August 2021'!K23</f>
        <v>0</v>
      </c>
      <c r="ED26" s="81">
        <f>'v.August 2021'!X23</f>
        <v>0</v>
      </c>
      <c r="EE26" s="81">
        <f>'v.August 2021'!M23</f>
        <v>0</v>
      </c>
      <c r="EF26" s="81" t="s">
        <v>26</v>
      </c>
      <c r="EG26" s="81"/>
      <c r="EH26" s="81"/>
      <c r="EI26" s="81"/>
      <c r="EJ26" s="81"/>
      <c r="EK26" s="81"/>
      <c r="EL26" s="81"/>
      <c r="EM26" s="81"/>
      <c r="EN26" s="81"/>
      <c r="EO26" s="81"/>
      <c r="EP26" s="81"/>
      <c r="EQ26" s="81"/>
      <c r="ER26" s="81"/>
      <c r="ES26" s="81"/>
      <c r="ET26" s="81"/>
      <c r="EU26" s="81"/>
      <c r="EV26" s="81"/>
      <c r="EW26" s="81"/>
      <c r="EX26" s="81"/>
      <c r="EY26" s="81"/>
      <c r="EZ26" s="81"/>
      <c r="FA26" s="81"/>
      <c r="FB26" s="81"/>
      <c r="FC26" s="81"/>
      <c r="FD26" s="81"/>
      <c r="FE26" s="81"/>
      <c r="FF26" s="81"/>
      <c r="FG26" s="81"/>
      <c r="FH26" s="81"/>
      <c r="FI26" s="81"/>
      <c r="FJ26" s="81"/>
      <c r="FK26" s="81">
        <f>'v.August 2021'!Z23</f>
        <v>0</v>
      </c>
      <c r="FL26" s="81">
        <f>'v.August 2021'!O23</f>
        <v>0</v>
      </c>
    </row>
    <row r="27" spans="1:168" x14ac:dyDescent="0.35">
      <c r="A27" s="86">
        <f>'Invoice Header'!A27</f>
        <v>22</v>
      </c>
      <c r="B27" s="86">
        <f>COUNTIF('v.August 2021'!A:D,'v.August 2021'!B24)</f>
        <v>0</v>
      </c>
      <c r="C27" s="86" t="s">
        <v>331</v>
      </c>
      <c r="D27" s="87">
        <f>'v.August 2021'!AA24</f>
        <v>0</v>
      </c>
      <c r="E27" s="87">
        <f>'v.August 2021'!AA24*-1</f>
        <v>0</v>
      </c>
      <c r="F27" s="81"/>
      <c r="G27" s="81"/>
      <c r="H27" s="81"/>
      <c r="I27" s="81">
        <f>'Invoice Header'!L27</f>
        <v>0</v>
      </c>
      <c r="J27" s="81"/>
      <c r="K27" s="81"/>
      <c r="L27" s="81"/>
      <c r="M27" s="81"/>
      <c r="N27" s="81"/>
      <c r="O27" s="81"/>
      <c r="P27" s="81"/>
      <c r="Q27" s="81"/>
      <c r="R27" s="81"/>
      <c r="S27" s="81"/>
      <c r="T27" s="81"/>
      <c r="U27" s="81"/>
      <c r="V27" s="81"/>
      <c r="W27" s="86">
        <f>'v.August 2021'!AH24</f>
        <v>0</v>
      </c>
      <c r="X27" s="86">
        <f>'v.August 2021'!AG24</f>
        <v>0</v>
      </c>
      <c r="Y27" s="81"/>
      <c r="Z27" s="88">
        <f ca="1">'Invoice Header'!X27</f>
        <v>44409</v>
      </c>
      <c r="AA27" s="81"/>
      <c r="AB27" s="81"/>
      <c r="AC27" s="81"/>
      <c r="AD27" s="81"/>
      <c r="AE27" s="81" t="s">
        <v>332</v>
      </c>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4">
        <f>'Invoice Header'!F27</f>
        <v>0</v>
      </c>
      <c r="DY27" s="81"/>
      <c r="DZ27" s="81">
        <f>'v.August 2021'!U24</f>
        <v>0</v>
      </c>
      <c r="EA27" s="81">
        <f>'v.August 2021'!J24</f>
        <v>0</v>
      </c>
      <c r="EB27" s="81">
        <f>'v.August 2021'!V24</f>
        <v>0</v>
      </c>
      <c r="EC27" s="81">
        <f>'v.August 2021'!K24</f>
        <v>0</v>
      </c>
      <c r="ED27" s="81">
        <f>'v.August 2021'!X24</f>
        <v>0</v>
      </c>
      <c r="EE27" s="81">
        <f>'v.August 2021'!M24</f>
        <v>0</v>
      </c>
      <c r="EF27" s="81" t="s">
        <v>26</v>
      </c>
      <c r="EG27" s="81"/>
      <c r="EH27" s="81"/>
      <c r="EI27" s="81"/>
      <c r="EJ27" s="81"/>
      <c r="EK27" s="81"/>
      <c r="EL27" s="81"/>
      <c r="EM27" s="81"/>
      <c r="EN27" s="81"/>
      <c r="EO27" s="81"/>
      <c r="EP27" s="81"/>
      <c r="EQ27" s="81"/>
      <c r="ER27" s="81"/>
      <c r="ES27" s="81"/>
      <c r="ET27" s="81"/>
      <c r="EU27" s="81"/>
      <c r="EV27" s="81"/>
      <c r="EW27" s="81"/>
      <c r="EX27" s="81"/>
      <c r="EY27" s="81"/>
      <c r="EZ27" s="81"/>
      <c r="FA27" s="81"/>
      <c r="FB27" s="81"/>
      <c r="FC27" s="81"/>
      <c r="FD27" s="81"/>
      <c r="FE27" s="81"/>
      <c r="FF27" s="81"/>
      <c r="FG27" s="81"/>
      <c r="FH27" s="81"/>
      <c r="FI27" s="81"/>
      <c r="FJ27" s="81"/>
      <c r="FK27" s="81">
        <f>'v.August 2021'!Z24</f>
        <v>0</v>
      </c>
      <c r="FL27" s="81">
        <f>'v.August 2021'!O24</f>
        <v>0</v>
      </c>
    </row>
    <row r="28" spans="1:168" x14ac:dyDescent="0.35">
      <c r="A28" s="86">
        <f>'Invoice Header'!A28</f>
        <v>23</v>
      </c>
      <c r="B28" s="86">
        <f>COUNTIF('v.August 2021'!A:D,'v.August 2021'!B25)</f>
        <v>0</v>
      </c>
      <c r="C28" s="86" t="s">
        <v>331</v>
      </c>
      <c r="D28" s="87">
        <f>'v.August 2021'!AA25</f>
        <v>0</v>
      </c>
      <c r="E28" s="87">
        <f>'v.August 2021'!AA25*-1</f>
        <v>0</v>
      </c>
      <c r="F28" s="81"/>
      <c r="G28" s="81"/>
      <c r="H28" s="81"/>
      <c r="I28" s="81">
        <f>'Invoice Header'!L28</f>
        <v>0</v>
      </c>
      <c r="J28" s="81"/>
      <c r="K28" s="81"/>
      <c r="L28" s="81"/>
      <c r="M28" s="81"/>
      <c r="N28" s="81"/>
      <c r="O28" s="81"/>
      <c r="P28" s="81"/>
      <c r="Q28" s="81"/>
      <c r="R28" s="81"/>
      <c r="S28" s="81"/>
      <c r="T28" s="81"/>
      <c r="U28" s="81"/>
      <c r="V28" s="81"/>
      <c r="W28" s="86">
        <f>'v.August 2021'!AH25</f>
        <v>0</v>
      </c>
      <c r="X28" s="86">
        <f>'v.August 2021'!AG25</f>
        <v>0</v>
      </c>
      <c r="Y28" s="81"/>
      <c r="Z28" s="88">
        <f ca="1">'Invoice Header'!X28</f>
        <v>44409</v>
      </c>
      <c r="AA28" s="81"/>
      <c r="AB28" s="81"/>
      <c r="AC28" s="81"/>
      <c r="AD28" s="81"/>
      <c r="AE28" s="81" t="s">
        <v>332</v>
      </c>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4">
        <f>'Invoice Header'!F28</f>
        <v>0</v>
      </c>
      <c r="DY28" s="81"/>
      <c r="DZ28" s="81">
        <f>'v.August 2021'!U25</f>
        <v>0</v>
      </c>
      <c r="EA28" s="81">
        <f>'v.August 2021'!J25</f>
        <v>0</v>
      </c>
      <c r="EB28" s="81">
        <f>'v.August 2021'!V25</f>
        <v>0</v>
      </c>
      <c r="EC28" s="81">
        <f>'v.August 2021'!K25</f>
        <v>0</v>
      </c>
      <c r="ED28" s="81">
        <f>'v.August 2021'!X25</f>
        <v>0</v>
      </c>
      <c r="EE28" s="81">
        <f>'v.August 2021'!M25</f>
        <v>0</v>
      </c>
      <c r="EF28" s="81" t="s">
        <v>26</v>
      </c>
      <c r="EG28" s="81"/>
      <c r="EH28" s="81"/>
      <c r="EI28" s="81"/>
      <c r="EJ28" s="81"/>
      <c r="EK28" s="81"/>
      <c r="EL28" s="81"/>
      <c r="EM28" s="81"/>
      <c r="EN28" s="81"/>
      <c r="EO28" s="81"/>
      <c r="EP28" s="81"/>
      <c r="EQ28" s="81"/>
      <c r="ER28" s="81"/>
      <c r="ES28" s="81"/>
      <c r="ET28" s="81"/>
      <c r="EU28" s="81"/>
      <c r="EV28" s="81"/>
      <c r="EW28" s="81"/>
      <c r="EX28" s="81"/>
      <c r="EY28" s="81"/>
      <c r="EZ28" s="81"/>
      <c r="FA28" s="81"/>
      <c r="FB28" s="81"/>
      <c r="FC28" s="81"/>
      <c r="FD28" s="81"/>
      <c r="FE28" s="81"/>
      <c r="FF28" s="81"/>
      <c r="FG28" s="81"/>
      <c r="FH28" s="81"/>
      <c r="FI28" s="81"/>
      <c r="FJ28" s="81"/>
      <c r="FK28" s="81">
        <f>'v.August 2021'!Z25</f>
        <v>0</v>
      </c>
      <c r="FL28" s="81">
        <f>'v.August 2021'!O25</f>
        <v>0</v>
      </c>
    </row>
    <row r="29" spans="1:168" x14ac:dyDescent="0.35">
      <c r="A29" s="86">
        <f>'Invoice Header'!A29</f>
        <v>24</v>
      </c>
      <c r="B29" s="86">
        <f>COUNTIF('v.August 2021'!A:D,'v.August 2021'!B26)</f>
        <v>0</v>
      </c>
      <c r="C29" s="86" t="s">
        <v>331</v>
      </c>
      <c r="D29" s="87">
        <f>'v.August 2021'!AA26</f>
        <v>0</v>
      </c>
      <c r="E29" s="87">
        <f>'v.August 2021'!AA26*-1</f>
        <v>0</v>
      </c>
      <c r="F29" s="81"/>
      <c r="G29" s="81"/>
      <c r="H29" s="81"/>
      <c r="I29" s="81">
        <f>'Invoice Header'!L29</f>
        <v>0</v>
      </c>
      <c r="J29" s="81"/>
      <c r="K29" s="81"/>
      <c r="L29" s="81"/>
      <c r="M29" s="81"/>
      <c r="N29" s="81"/>
      <c r="O29" s="81"/>
      <c r="P29" s="81"/>
      <c r="Q29" s="81"/>
      <c r="R29" s="81"/>
      <c r="S29" s="81"/>
      <c r="T29" s="81"/>
      <c r="U29" s="81"/>
      <c r="V29" s="81"/>
      <c r="W29" s="86">
        <f>'v.August 2021'!AH26</f>
        <v>0</v>
      </c>
      <c r="X29" s="86">
        <f>'v.August 2021'!AG26</f>
        <v>0</v>
      </c>
      <c r="Y29" s="81"/>
      <c r="Z29" s="88">
        <f ca="1">'Invoice Header'!X29</f>
        <v>44409</v>
      </c>
      <c r="AA29" s="81"/>
      <c r="AB29" s="81"/>
      <c r="AC29" s="81"/>
      <c r="AD29" s="81"/>
      <c r="AE29" s="81" t="s">
        <v>332</v>
      </c>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4">
        <f>'Invoice Header'!F29</f>
        <v>0</v>
      </c>
      <c r="DY29" s="81"/>
      <c r="DZ29" s="81">
        <f>'v.August 2021'!U26</f>
        <v>0</v>
      </c>
      <c r="EA29" s="81">
        <f>'v.August 2021'!J26</f>
        <v>0</v>
      </c>
      <c r="EB29" s="81">
        <f>'v.August 2021'!V26</f>
        <v>0</v>
      </c>
      <c r="EC29" s="81">
        <f>'v.August 2021'!K26</f>
        <v>0</v>
      </c>
      <c r="ED29" s="81">
        <f>'v.August 2021'!X26</f>
        <v>0</v>
      </c>
      <c r="EE29" s="81">
        <f>'v.August 2021'!M26</f>
        <v>0</v>
      </c>
      <c r="EF29" s="81" t="s">
        <v>26</v>
      </c>
      <c r="EG29" s="81"/>
      <c r="EH29" s="81"/>
      <c r="EI29" s="81"/>
      <c r="EJ29" s="81"/>
      <c r="EK29" s="81"/>
      <c r="EL29" s="81"/>
      <c r="EM29" s="81"/>
      <c r="EN29" s="81"/>
      <c r="EO29" s="81"/>
      <c r="EP29" s="81"/>
      <c r="EQ29" s="81"/>
      <c r="ER29" s="81"/>
      <c r="ES29" s="81"/>
      <c r="ET29" s="81"/>
      <c r="EU29" s="81"/>
      <c r="EV29" s="81"/>
      <c r="EW29" s="81"/>
      <c r="EX29" s="81"/>
      <c r="EY29" s="81"/>
      <c r="EZ29" s="81"/>
      <c r="FA29" s="81"/>
      <c r="FB29" s="81"/>
      <c r="FC29" s="81"/>
      <c r="FD29" s="81"/>
      <c r="FE29" s="81"/>
      <c r="FF29" s="81"/>
      <c r="FG29" s="81"/>
      <c r="FH29" s="81"/>
      <c r="FI29" s="81"/>
      <c r="FJ29" s="81"/>
      <c r="FK29" s="81">
        <f>'v.August 2021'!Z26</f>
        <v>0</v>
      </c>
      <c r="FL29" s="81">
        <f>'v.August 2021'!O26</f>
        <v>0</v>
      </c>
    </row>
    <row r="30" spans="1:168" x14ac:dyDescent="0.35">
      <c r="A30" s="86">
        <f>'Invoice Header'!A30</f>
        <v>25</v>
      </c>
      <c r="B30" s="86">
        <f>COUNTIF('v.August 2021'!A:D,'v.August 2021'!B27)</f>
        <v>0</v>
      </c>
      <c r="C30" s="86" t="s">
        <v>331</v>
      </c>
      <c r="D30" s="87">
        <f>'v.August 2021'!AA27</f>
        <v>0</v>
      </c>
      <c r="E30" s="87">
        <f>'v.August 2021'!AA27*-1</f>
        <v>0</v>
      </c>
      <c r="F30" s="81"/>
      <c r="G30" s="81"/>
      <c r="H30" s="81"/>
      <c r="I30" s="81">
        <f>'Invoice Header'!L30</f>
        <v>0</v>
      </c>
      <c r="J30" s="81"/>
      <c r="K30" s="81"/>
      <c r="L30" s="81"/>
      <c r="M30" s="81"/>
      <c r="N30" s="81"/>
      <c r="O30" s="81"/>
      <c r="P30" s="81"/>
      <c r="Q30" s="81"/>
      <c r="R30" s="81"/>
      <c r="S30" s="81"/>
      <c r="T30" s="81"/>
      <c r="U30" s="81"/>
      <c r="V30" s="81"/>
      <c r="W30" s="86">
        <f>'v.August 2021'!AH27</f>
        <v>0</v>
      </c>
      <c r="X30" s="86">
        <f>'v.August 2021'!AG27</f>
        <v>0</v>
      </c>
      <c r="Y30" s="81"/>
      <c r="Z30" s="88">
        <f ca="1">'Invoice Header'!X30</f>
        <v>44409</v>
      </c>
      <c r="AA30" s="81"/>
      <c r="AB30" s="81"/>
      <c r="AC30" s="81"/>
      <c r="AD30" s="81"/>
      <c r="AE30" s="81" t="s">
        <v>332</v>
      </c>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4">
        <f>'Invoice Header'!F30</f>
        <v>0</v>
      </c>
      <c r="DY30" s="81"/>
      <c r="DZ30" s="81">
        <f>'v.August 2021'!U27</f>
        <v>0</v>
      </c>
      <c r="EA30" s="81">
        <f>'v.August 2021'!J27</f>
        <v>0</v>
      </c>
      <c r="EB30" s="81">
        <f>'v.August 2021'!V27</f>
        <v>0</v>
      </c>
      <c r="EC30" s="81">
        <f>'v.August 2021'!K27</f>
        <v>0</v>
      </c>
      <c r="ED30" s="81">
        <f>'v.August 2021'!X27</f>
        <v>0</v>
      </c>
      <c r="EE30" s="81">
        <f>'v.August 2021'!M27</f>
        <v>0</v>
      </c>
      <c r="EF30" s="81" t="s">
        <v>26</v>
      </c>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f>'v.August 2021'!Z27</f>
        <v>0</v>
      </c>
      <c r="FL30" s="81">
        <f>'v.August 2021'!O27</f>
        <v>0</v>
      </c>
    </row>
    <row r="31" spans="1:168" x14ac:dyDescent="0.35">
      <c r="DX31" s="50"/>
    </row>
    <row r="32" spans="1:168" x14ac:dyDescent="0.35">
      <c r="DX32" s="50"/>
    </row>
    <row r="33" spans="128:128" x14ac:dyDescent="0.35">
      <c r="DX33" s="50"/>
    </row>
    <row r="34" spans="128:128" x14ac:dyDescent="0.35">
      <c r="DX34" s="50"/>
    </row>
    <row r="35" spans="128:128" x14ac:dyDescent="0.35">
      <c r="DX35" s="50"/>
    </row>
    <row r="36" spans="128:128" x14ac:dyDescent="0.35">
      <c r="DX36" s="50"/>
    </row>
    <row r="37" spans="128:128" x14ac:dyDescent="0.35">
      <c r="DX37" s="50"/>
    </row>
    <row r="38" spans="128:128" x14ac:dyDescent="0.35">
      <c r="DX38" s="50"/>
    </row>
    <row r="39" spans="128:128" x14ac:dyDescent="0.35">
      <c r="DX39" s="50"/>
    </row>
    <row r="40" spans="128:128" x14ac:dyDescent="0.35">
      <c r="DX40" s="50"/>
    </row>
    <row r="41" spans="128:128" x14ac:dyDescent="0.35">
      <c r="DX41" s="50"/>
    </row>
  </sheetData>
  <sheetProtection algorithmName="SHA-512" hashValue="8ngHsCvU+7Qcgq+6/F/BhSEg6xKWc8jdFUanj+EUbG1/adZWWLRv+EVkuBuy5AMphzeA4NSsp4i0MGu8gIvOLg==" saltValue="R2PJZ87XmM/vnWnGHNam9Q==" spinCount="100000" sheet="1" objects="1" scenarios="1" insertColumns="0" insertRows="0" deleteColumns="0" deleteRows="0"/>
  <dataValidations count="27">
    <dataValidation type="textLength" operator="greaterThanOrEqual" allowBlank="1" showInputMessage="1" showErrorMessage="1" errorTitle="Invalid Column Length" error="Value is too large for column._x000a__x000a_Please review the column header comment for maximum column length." sqref="I1:I3" xr:uid="{00000000-0002-0000-0300-000000000000}">
      <formula1>240</formula1>
    </dataValidation>
    <dataValidation type="textLength" operator="lessThanOrEqual" allowBlank="1" showInputMessage="1" showErrorMessage="1" errorTitle="Invalid Column Length" error="Value is too large for column._x000a__x000a_Please review the column header comment for maximum column length." sqref="B1:B3 B6:B1048576" xr:uid="{00000000-0002-0000-0300-000001000000}">
      <formula1>18</formula1>
    </dataValidation>
    <dataValidation type="textLength" operator="lessThan" allowBlank="1" showInputMessage="1" showErrorMessage="1" errorTitle="Invalid Column Length" error="Value is too large for column._x000a__x000a_Please review the column header comment for maximum column length." sqref="AE6:AE41" xr:uid="{00000000-0002-0000-0300-000002000000}">
      <formula1>60</formula1>
    </dataValidation>
    <dataValidation type="textLength" operator="lessThan" allowBlank="1" showInputMessage="1" showErrorMessage="1" errorTitle="Invalid Column Length" error="Value is too large for column._x000a__x000a_Please review the column header comment for maximum column length." sqref="Y6:Y7" xr:uid="{00000000-0002-0000-0300-000003000000}">
      <formula1>50</formula1>
    </dataValidation>
    <dataValidation operator="lessThanOrEqual" allowBlank="1" showInputMessage="1" showErrorMessage="1" errorTitle="Invalid Column Length" error="Value is too large for column._x000a__x000a_Please review the column header comment for maximum column length." sqref="BC1:BC3 C1:C3 AY1:AY3 V1:V3 T6:T1048576" xr:uid="{00000000-0002-0000-0300-000004000000}"/>
    <dataValidation type="textLength" operator="lessThanOrEqual" allowBlank="1" showInputMessage="1" showErrorMessage="1" errorTitle="Invalid Column Length" error="Value is too large for column._x000a__x000a_Please review the column header comment for maximum column length." sqref="J1:J3 S6:S1048576 J6:J1048576" xr:uid="{00000000-0002-0000-0300-000005000000}">
      <formula1>20</formula1>
    </dataValidation>
    <dataValidation type="textLength" operator="lessThanOrEqual" allowBlank="1" showInputMessage="1" showErrorMessage="1" errorTitle="Invalid Column Length" error="Value is too large for column._x000a__x000a_Please review the column header comment for maximum column length." sqref="P1:P3 P6:P1048576" xr:uid="{00000000-0002-0000-0300-000006000000}">
      <formula1>2000</formula1>
    </dataValidation>
    <dataValidation type="textLength" operator="lessThanOrEqual" allowBlank="1" showInputMessage="1" showErrorMessage="1" errorTitle="Invalid Column Length" error="Value is too large for column._x000a__x000a_Please review the column header comment for maximum column length." sqref="W1:X3 W6:X1048576" xr:uid="{00000000-0002-0000-0300-000007000000}">
      <formula1>250</formula1>
    </dataValidation>
    <dataValidation type="textLength" operator="lessThanOrEqual" allowBlank="1" showInputMessage="1" showErrorMessage="1" errorTitle="Invalid Column Length" error="Value is too large for column._x000a__x000a_Please review the column header comment for maximum column length." sqref="H1:H3 AA1:AC3 R1:U3 R6:R1048576 H6:H1048576 AA6:AC1048576 U6:U1048576" xr:uid="{00000000-0002-0000-0300-000008000000}">
      <formula1>25</formula1>
    </dataValidation>
    <dataValidation type="textLength" operator="lessThanOrEqual" allowBlank="1" showInputMessage="1" showErrorMessage="1" errorTitle="Invalid Column Length" error="Value is too large for column._x000a__x000a_Please review the column header comment for maximum column length." sqref="AE1:AG3" xr:uid="{00000000-0002-0000-0300-000009000000}">
      <formula1>60</formula1>
    </dataValidation>
    <dataValidation type="textLength" operator="lessThanOrEqual" allowBlank="1" showInputMessage="1" showErrorMessage="1" errorTitle="Invalid Column Length" error="Value is too large for column._x000a__x000a_Please review the column header comment for maximum column length." sqref="N1:N3 AN1:AN3 AK1:AL3 AH1:AI3 AK6:AL1048576 N6:N1048576 AH6:AI1048576 AN6:AN1048576 I6:I1048576" xr:uid="{00000000-0002-0000-0300-00000A000000}">
      <formula1>240</formula1>
    </dataValidation>
    <dataValidation type="textLength" operator="lessThanOrEqual" allowBlank="1" showInputMessage="1" showErrorMessage="1" errorTitle="Invalid Column Length" error="Value is too large for column._x000a__x000a_Please review the column header comment for maximum column length." sqref="AX1:AX3 AW6:AX1048576" xr:uid="{00000000-0002-0000-0300-00000B000000}">
      <formula1>10</formula1>
    </dataValidation>
    <dataValidation type="textLength" operator="lessThan" allowBlank="1" showInputMessage="1" showErrorMessage="1" errorTitle="Invalid Column Length" error="Value is too large for column._x000a__x000a_Please review the column header comment for maximum column length." sqref="AV1:AV3 AV6:AV1048576" xr:uid="{00000000-0002-0000-0300-00000C000000}">
      <formula1>25</formula1>
    </dataValidation>
    <dataValidation type="textLength" operator="lessThanOrEqual" allowBlank="1" showInputMessage="1" showErrorMessage="1" errorTitle="Invalid Column Length" error="Value is too large for column._x000a__x000a_Please review the column header comment for maximum column length." sqref="BF1:BF3 BF6:BF1048576" xr:uid="{00000000-0002-0000-0300-00000D000000}">
      <formula1>35</formula1>
    </dataValidation>
    <dataValidation type="textLength" operator="lessThanOrEqual" allowBlank="1" showInputMessage="1" showErrorMessage="1" errorTitle="Invalid Column Length" error="Value is too large for column._x000a__x000a_Please review the column header comment for maximum column length." sqref="Y1:Y3 BK1:BK3 BK6:BK1048576" xr:uid="{00000000-0002-0000-0300-00000E000000}">
      <formula1>50</formula1>
    </dataValidation>
    <dataValidation type="textLength" operator="lessThanOrEqual" allowBlank="1" showInputMessage="1" showErrorMessage="1" errorTitle="Invalid Column Length" error="Value is too large for column._x000a__x000a_Please review the column header comment for maximum column length." sqref="BI1:BI3 BI6:BI1048576" xr:uid="{00000000-0002-0000-0300-00000F000000}">
      <formula1>15</formula1>
    </dataValidation>
    <dataValidation type="textLength" operator="lessThanOrEqual" allowBlank="1" showInputMessage="1" showErrorMessage="1" errorTitle="Invalid Column Length" error="Value is too large for column._x000a__x000a_Please review the column header comment for maximum column length." sqref="BH1:BH3 BH6:BH1048576" xr:uid="{00000000-0002-0000-0300-000010000000}">
      <formula1>40</formula1>
    </dataValidation>
    <dataValidation type="textLength" operator="lessThanOrEqual" allowBlank="1" showInputMessage="1" showErrorMessage="1" errorTitle="Invalid Column Length" error="Value is too large for column._x000a__x000a_Please review the column header comment for maximum column length." sqref="BA1:BA3 BA6:BA1048576" xr:uid="{00000000-0002-0000-0300-000011000000}">
      <formula1>80</formula1>
    </dataValidation>
    <dataValidation type="textLength" operator="lessThanOrEqual" allowBlank="1" showInputMessage="1" showErrorMessage="1" errorTitle="Invalid Column Length" error="Value is too large for column._x000a__x000a_Please review the column header comment for maximum column length." sqref="BJ1:BJ3" xr:uid="{00000000-0002-0000-0300-000012000000}">
      <formula1>1</formula1>
    </dataValidation>
    <dataValidation type="textLength" operator="lessThanOrEqual" allowBlank="1" showInputMessage="1" showErrorMessage="1" errorTitle="Invalid Column Length" error="Value is too large for column._x000a__x000a_Please review the column header comment for maximum column length." sqref="BD1:BD3 BG1:BG3 AP1:AS3 AJ1:AJ3 AD1:AD3 Q1:Q3 AP6:AS1048576 BD6:BD1048576 Q6:Q1048576 AD6:AD1048576 AJ6:AJ1048576 BG6:BG1048576" xr:uid="{00000000-0002-0000-0300-000013000000}">
      <formula1>30</formula1>
    </dataValidation>
    <dataValidation type="textLength" operator="lessThanOrEqual" allowBlank="1" showInputMessage="1" showErrorMessage="1" errorTitle="Invalid Column Length" error="Value is too large for column._x000a__x000a_Please review the column header comment for maximum column length." sqref="BP1:CE3 CP1:DJ3 AT1:AT3 AT6:AT1048576 BP6:CE1048576 CP6:DJ1048576" xr:uid="{00000000-0002-0000-0300-000014000000}">
      <formula1>150</formula1>
    </dataValidation>
    <dataValidation type="list" operator="lessThanOrEqual" allowBlank="1" showInputMessage="1" showErrorMessage="1" sqref="C6:C1048576" xr:uid="{00000000-0002-0000-0300-000015000000}">
      <formula1>"ITEM, TAX, FREIGHT, MISCELLANEOUS"</formula1>
    </dataValidation>
    <dataValidation type="textLength" operator="lessThanOrEqual" allowBlank="1" showInputMessage="1" showErrorMessage="1" sqref="BO6:BO1048576" xr:uid="{00000000-0002-0000-0300-000016000000}">
      <formula1>30</formula1>
    </dataValidation>
    <dataValidation type="textLength" operator="lessThanOrEqual" allowBlank="1" showInputMessage="1" showErrorMessage="1" sqref="BM6:BN1048576" xr:uid="{00000000-0002-0000-0300-000017000000}">
      <formula1>150</formula1>
    </dataValidation>
    <dataValidation type="textLength" operator="lessThanOrEqual" allowBlank="1" showInputMessage="1" showErrorMessage="1" sqref="AF6:AG1048576" xr:uid="{00000000-0002-0000-0300-000018000000}">
      <formula1>60</formula1>
    </dataValidation>
    <dataValidation type="list" operator="lessThanOrEqual" allowBlank="1" showInputMessage="1" showErrorMessage="1" errorTitle="Invalid Column Length" error="Value is too large for column._x000a__x000a_Please review the column header comment for maximum column length." sqref="BJ6:BJ1048576" xr:uid="{00000000-0002-0000-0300-000019000000}">
      <formula1>"Y, N"</formula1>
    </dataValidation>
    <dataValidation type="list" operator="lessThanOrEqual" allowBlank="1" showInputMessage="1" showErrorMessage="1" sqref="AY6:AY1048576 BC6:BC1048576 V6:V1048576" xr:uid="{00000000-0002-0000-0300-00001A000000}">
      <formula1>"Y, N"</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D43149BA60E6A4FBA89E2CF8485129B" ma:contentTypeVersion="13" ma:contentTypeDescription="Create a new document." ma:contentTypeScope="" ma:versionID="2f7c6868a82bb882bf0aa8db646d6af5">
  <xsd:schema xmlns:xsd="http://www.w3.org/2001/XMLSchema" xmlns:xs="http://www.w3.org/2001/XMLSchema" xmlns:p="http://schemas.microsoft.com/office/2006/metadata/properties" xmlns:ns3="7a5f5949-3f06-4c76-9be9-475a055f4409" xmlns:ns4="3ff073a9-21cc-4f6f-908b-af54daed8041" targetNamespace="http://schemas.microsoft.com/office/2006/metadata/properties" ma:root="true" ma:fieldsID="02b354359d9886bcd798063ae6a1e3c3" ns3:_="" ns4:_="">
    <xsd:import namespace="7a5f5949-3f06-4c76-9be9-475a055f4409"/>
    <xsd:import namespace="3ff073a9-21cc-4f6f-908b-af54daed804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5f5949-3f06-4c76-9be9-475a055f44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ff073a9-21cc-4f6f-908b-af54daed804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C6CF81-FEE1-479B-AD5E-79AFF002FEFE}">
  <ds:schemaRefs>
    <ds:schemaRef ds:uri="http://schemas.microsoft.com/office/infopath/2007/PartnerControls"/>
    <ds:schemaRef ds:uri="http://purl.org/dc/elements/1.1/"/>
    <ds:schemaRef ds:uri="http://schemas.microsoft.com/office/2006/metadata/properties"/>
    <ds:schemaRef ds:uri="http://purl.org/dc/terms/"/>
    <ds:schemaRef ds:uri="3ff073a9-21cc-4f6f-908b-af54daed8041"/>
    <ds:schemaRef ds:uri="http://schemas.openxmlformats.org/package/2006/metadata/core-properties"/>
    <ds:schemaRef ds:uri="http://schemas.microsoft.com/office/2006/documentManagement/types"/>
    <ds:schemaRef ds:uri="7a5f5949-3f06-4c76-9be9-475a055f4409"/>
    <ds:schemaRef ds:uri="http://www.w3.org/XML/1998/namespace"/>
    <ds:schemaRef ds:uri="http://purl.org/dc/dcmitype/"/>
  </ds:schemaRefs>
</ds:datastoreItem>
</file>

<file path=customXml/itemProps2.xml><?xml version="1.0" encoding="utf-8"?>
<ds:datastoreItem xmlns:ds="http://schemas.openxmlformats.org/officeDocument/2006/customXml" ds:itemID="{B7584D1F-99FD-4938-A988-973B7C9380D8}">
  <ds:schemaRefs>
    <ds:schemaRef ds:uri="http://schemas.microsoft.com/sharepoint/v3/contenttype/forms"/>
  </ds:schemaRefs>
</ds:datastoreItem>
</file>

<file path=customXml/itemProps3.xml><?xml version="1.0" encoding="utf-8"?>
<ds:datastoreItem xmlns:ds="http://schemas.openxmlformats.org/officeDocument/2006/customXml" ds:itemID="{6D802B84-21DA-477E-92C6-209068604D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5f5949-3f06-4c76-9be9-475a055f4409"/>
    <ds:schemaRef ds:uri="3ff073a9-21cc-4f6f-908b-af54daed80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v.August 2021</vt:lpstr>
      <vt:lpstr>Archive v. FY20</vt:lpstr>
      <vt:lpstr>Invoice Header</vt:lpstr>
      <vt:lpstr>Invoice Line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Valerie</dc:creator>
  <cp:lastModifiedBy>Hughes, Valerie</cp:lastModifiedBy>
  <dcterms:created xsi:type="dcterms:W3CDTF">2020-11-17T19:55:19Z</dcterms:created>
  <dcterms:modified xsi:type="dcterms:W3CDTF">2021-08-06T15:39:33Z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0x0101009D43149BA60E6A4FBA89E2CF8485129B</vt:lpwstr>
  </property>
</Properties>
</file>