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4"/>
  <workbookPr/>
  <mc:AlternateContent xmlns:mc="http://schemas.openxmlformats.org/markup-compatibility/2006">
    <mc:Choice Requires="x15">
      <x15ac:absPath xmlns:x15ac="http://schemas.microsoft.com/office/spreadsheetml/2010/11/ac" url="C:\Users\jawheeler\Desktop\"/>
    </mc:Choice>
  </mc:AlternateContent>
  <xr:revisionPtr revIDLastSave="0" documentId="8_{774DACEC-CE69-43E1-9E9D-302DD3104460}" xr6:coauthVersionLast="36" xr6:coauthVersionMax="36" xr10:uidLastSave="{00000000-0000-0000-0000-000000000000}"/>
  <bookViews>
    <workbookView xWindow="0" yWindow="0" windowWidth="19200" windowHeight="6645" xr2:uid="{00000000-000D-0000-FFFF-FFFF00000000}"/>
  </bookViews>
  <sheets>
    <sheet name="Per Diem Reduction " sheetId="1" r:id="rId1"/>
    <sheet name="Travel Card Offset" sheetId="2" state="hidden" r:id="rId2"/>
  </sheet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1" i="1" l="1"/>
  <c r="F61" i="1"/>
  <c r="E61" i="1"/>
  <c r="D61" i="1"/>
  <c r="C61" i="1"/>
  <c r="B5" i="1" l="1"/>
  <c r="B14" i="1" s="1"/>
  <c r="B9" i="1"/>
  <c r="B7" i="1"/>
  <c r="B8" i="1"/>
  <c r="B6" i="1"/>
  <c r="B13" i="1" l="1"/>
  <c r="B12" i="1"/>
  <c r="E99" i="2"/>
  <c r="F99" i="2"/>
  <c r="D99" i="2"/>
  <c r="A10" i="2"/>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C5" i="2"/>
  <c r="C3" i="2"/>
  <c r="C2" i="2"/>
  <c r="C4" i="2" s="1"/>
  <c r="B15" i="1" l="1"/>
</calcChain>
</file>

<file path=xl/sharedStrings.xml><?xml version="1.0" encoding="utf-8"?>
<sst xmlns="http://schemas.openxmlformats.org/spreadsheetml/2006/main" count="43" uniqueCount="39">
  <si>
    <t xml:space="preserve">When claiming actual expenses in Concur and not using Travel Allowance, please make sure that you attach the Published Per Diem rates for the location.
</t>
  </si>
  <si>
    <r>
      <rPr>
        <b/>
        <u/>
        <sz val="13"/>
        <color rgb="FF000000"/>
        <rFont val="Verdana"/>
      </rPr>
      <t xml:space="preserve">Steps to follow: 
</t>
    </r>
    <r>
      <rPr>
        <b/>
        <sz val="13"/>
        <color rgb="FF000000"/>
        <rFont val="Verdana"/>
      </rPr>
      <t xml:space="preserve">1. </t>
    </r>
    <r>
      <rPr>
        <sz val="13"/>
        <color rgb="FF000000"/>
        <rFont val="Verdana"/>
      </rPr>
      <t xml:space="preserve">Add the Location of travel.
</t>
    </r>
    <r>
      <rPr>
        <b/>
        <sz val="13"/>
        <color rgb="FF000000"/>
        <rFont val="Verdana"/>
      </rPr>
      <t>2.</t>
    </r>
    <r>
      <rPr>
        <sz val="13"/>
        <color rgb="FF000000"/>
        <rFont val="Verdana"/>
      </rPr>
      <t xml:space="preserve"> Add the Daily Published Per Diem Meals (Can be found on the expense report after adding Travel allowance)
</t>
    </r>
    <r>
      <rPr>
        <b/>
        <sz val="13"/>
        <color rgb="FF000000"/>
        <rFont val="Verdana"/>
      </rPr>
      <t xml:space="preserve">3. </t>
    </r>
    <r>
      <rPr>
        <sz val="13"/>
        <color rgb="FF000000"/>
        <rFont val="Verdana"/>
      </rPr>
      <t xml:space="preserve">Add actual daily meal costs.
</t>
    </r>
    <r>
      <rPr>
        <b/>
        <sz val="13"/>
        <color rgb="FF000000"/>
        <rFont val="Verdana"/>
      </rPr>
      <t xml:space="preserve">4. </t>
    </r>
    <r>
      <rPr>
        <sz val="13"/>
        <color rgb="FF000000"/>
        <rFont val="Verdana"/>
      </rPr>
      <t xml:space="preserve">Add the Daily Published Per Diem Lodging (Can be found on the expense report after adding Travel allowance)
</t>
    </r>
    <r>
      <rPr>
        <b/>
        <sz val="13"/>
        <color rgb="FF000000"/>
        <rFont val="Verdana"/>
      </rPr>
      <t>5.</t>
    </r>
    <r>
      <rPr>
        <sz val="13"/>
        <color rgb="FF000000"/>
        <rFont val="Verdana"/>
      </rPr>
      <t xml:space="preserve"> Add the actual daily lodging costs.
</t>
    </r>
    <r>
      <rPr>
        <b/>
        <sz val="13"/>
        <color rgb="FF000000"/>
        <rFont val="Verdana"/>
      </rPr>
      <t>6.</t>
    </r>
    <r>
      <rPr>
        <sz val="13"/>
        <color rgb="FF000000"/>
        <rFont val="Verdana"/>
      </rPr>
      <t xml:space="preserve"> For any lodging or meals purchased on a T&amp;E card, you will use the expense type "Travel Card Per Diem Offset".
</t>
    </r>
    <r>
      <rPr>
        <b/>
        <sz val="13"/>
        <color rgb="FF000000"/>
        <rFont val="Verdana"/>
      </rPr>
      <t>7.</t>
    </r>
    <r>
      <rPr>
        <sz val="13"/>
        <color rgb="FF000000"/>
        <rFont val="Verdana"/>
      </rPr>
      <t xml:space="preserve"> Once all the required fields are completed, the spreadsheet will calculate the amount you need to reduce by. The amount must be added to the expense report as a negative total. 
</t>
    </r>
    <r>
      <rPr>
        <b/>
        <sz val="13"/>
        <color rgb="FF000000"/>
        <rFont val="Verdana"/>
      </rPr>
      <t>8.</t>
    </r>
    <r>
      <rPr>
        <sz val="13"/>
        <color rgb="FF000000"/>
        <rFont val="Verdana"/>
      </rPr>
      <t xml:space="preserve"> For the negative number, you will use expense type "Per Diem Reduction".
</t>
    </r>
    <r>
      <rPr>
        <b/>
        <sz val="13"/>
        <color rgb="FF000000"/>
        <rFont val="Verdana"/>
      </rPr>
      <t xml:space="preserve">9. </t>
    </r>
    <r>
      <rPr>
        <sz val="13"/>
        <color rgb="FF000000"/>
        <rFont val="Verdana"/>
      </rPr>
      <t xml:space="preserve">Upload the PDF version of your completed spreadsheet to the Expense line "per diem reduction" 
</t>
    </r>
    <r>
      <rPr>
        <b/>
        <sz val="13"/>
        <color rgb="FF000000"/>
        <rFont val="Verdana"/>
      </rPr>
      <t xml:space="preserve">
</t>
    </r>
  </si>
  <si>
    <r>
      <rPr>
        <b/>
        <u/>
        <sz val="13"/>
        <color rgb="FF000000"/>
        <rFont val="Verdana"/>
      </rPr>
      <t xml:space="preserve">Additional notes: 
</t>
    </r>
    <r>
      <rPr>
        <b/>
        <sz val="13"/>
        <color rgb="FF000000"/>
        <rFont val="Verdana"/>
      </rPr>
      <t xml:space="preserve">1. </t>
    </r>
    <r>
      <rPr>
        <sz val="13"/>
        <color rgb="FF000000"/>
        <rFont val="Verdana"/>
      </rPr>
      <t xml:space="preserve">There are formulas in this spreadsheet to assist you with the calculation to determine the amount of Per Diem that needs to be reduced.
</t>
    </r>
    <r>
      <rPr>
        <b/>
        <sz val="13"/>
        <color rgb="FF000000"/>
        <rFont val="Verdana"/>
      </rPr>
      <t xml:space="preserve">
2. </t>
    </r>
    <r>
      <rPr>
        <sz val="13"/>
        <color rgb="FF000000"/>
        <rFont val="Verdana"/>
      </rPr>
      <t>Any</t>
    </r>
    <r>
      <rPr>
        <b/>
        <sz val="13"/>
        <color rgb="FF000000"/>
        <rFont val="Verdana"/>
      </rPr>
      <t xml:space="preserve"> Meals and/or Lodging expenses paid with the T&amp;E card </t>
    </r>
    <r>
      <rPr>
        <sz val="13"/>
        <color rgb="FF000000"/>
        <rFont val="Verdana"/>
      </rPr>
      <t xml:space="preserve">need to be added to the expense report and updated to "Travel Card Per Diem offset". This ensures that the traveler will not be reimbursed for these expenses.
</t>
    </r>
    <r>
      <rPr>
        <b/>
        <sz val="13"/>
        <color rgb="FF000000"/>
        <rFont val="Verdana"/>
      </rPr>
      <t xml:space="preserve">
</t>
    </r>
  </si>
  <si>
    <t>Per Diem Reduction</t>
  </si>
  <si>
    <t>Travel Card Per Diem Offset</t>
  </si>
  <si>
    <t xml:space="preserve">Total Published Rates: MEALS  </t>
  </si>
  <si>
    <t>Total Published Rates: Lodging</t>
  </si>
  <si>
    <t xml:space="preserve">Total Out of Pocket 
ACTUALS: MEALS </t>
  </si>
  <si>
    <t>Total Out of Pocket 
ACTUALS: Lodging</t>
  </si>
  <si>
    <t>Totals</t>
  </si>
  <si>
    <t>Total Published Per Diem Generated</t>
  </si>
  <si>
    <t>Total Out of Pocket Actuals Spent</t>
  </si>
  <si>
    <t>Total T&amp;E Card : Lodging &amp; Meal Charges</t>
  </si>
  <si>
    <t>Total Amount to reduce</t>
  </si>
  <si>
    <t>This must be added as a negative amount in CONCUR.</t>
  </si>
  <si>
    <t>There are formulas in place to assist with the calculation to determine the amount that needs to be reduced</t>
  </si>
  <si>
    <t xml:space="preserve">Travel card Per Diem Offset only applies if there are charges on the T&amp;E card </t>
  </si>
  <si>
    <t xml:space="preserve">Meals Per Diem </t>
  </si>
  <si>
    <t xml:space="preserve">Lodging Per Diem </t>
  </si>
  <si>
    <t>LOCATION:</t>
  </si>
  <si>
    <t>DATES:</t>
  </si>
  <si>
    <t xml:space="preserve">PUBLISHED PER DIEM RATES: MEALS </t>
  </si>
  <si>
    <t xml:space="preserve">ACTUAL 
Out of Pocket Meals:  </t>
  </si>
  <si>
    <t xml:space="preserve">PUBLISHED PER DIEM RATES: LODGING </t>
  </si>
  <si>
    <t xml:space="preserve">ACTUAL 
Out of Pocket Lodging:  </t>
  </si>
  <si>
    <t>T&amp;E Card:
Lodging &amp; Meal charges</t>
  </si>
  <si>
    <t>Nice, France</t>
  </si>
  <si>
    <t>TOTALS</t>
  </si>
  <si>
    <t>NOTE: To add more rows, please "unhide" additional rows as needed.</t>
  </si>
  <si>
    <t xml:space="preserve">Per Diem reduction &amp; Travel card offset: </t>
  </si>
  <si>
    <t xml:space="preserve">Intructions: 
1. Add the daily per diem rates to the spreadsheet
2. Add the daily actuals being claimed 
3. Once added the a formula wil total this at the bottom of the page
4. Once the formula is calculated it will show the amount to reduce on the expense  (see cell 4C for the total) </t>
  </si>
  <si>
    <t xml:space="preserve">Total Published Rates </t>
  </si>
  <si>
    <t>Total Actuals</t>
  </si>
  <si>
    <t xml:space="preserve">Travel Card Offset. </t>
  </si>
  <si>
    <t xml:space="preserve">PUBLISHED PER DIEM RATES: </t>
  </si>
  <si>
    <t xml:space="preserve">ACTUALS:  </t>
  </si>
  <si>
    <t xml:space="preserve">TRAVEL CARD OFFSET: </t>
  </si>
  <si>
    <t>Paris, France</t>
  </si>
  <si>
    <r>
      <rPr>
        <b/>
        <sz val="13"/>
        <color rgb="FF000000"/>
        <rFont val="Verdana"/>
      </rPr>
      <t xml:space="preserve">Last Updated: 10/16/2025
</t>
    </r>
    <r>
      <rPr>
        <b/>
        <sz val="13"/>
        <color rgb="FFFF0000"/>
        <rFont val="Verdana"/>
      </rPr>
      <t>REMINDER:  
If you're submitting lodging and meal expenses which exceed the allowable per diem, refrain from utilizing both the Travel Allowance Feature and the Per Diem Reduction Spreadsheet.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</si>
</sst>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9"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1"/>
      <color rgb="FFFF0000"/>
      <name val="Calibri"/>
      <family val="2"/>
      <scheme val="minor"/>
    </font>
    <font>
      <sz val="11"/>
      <color theme="1"/>
      <name val="Calibri"/>
      <family val="2"/>
      <scheme val="minor"/>
    </font>
    <font>
      <b/>
      <sz val="13"/>
      <color rgb="FFFF0000"/>
      <name val="Verdana"/>
      <family val="2"/>
    </font>
    <font>
      <b/>
      <sz val="13"/>
      <name val="Verdana"/>
      <family val="2"/>
    </font>
    <font>
      <b/>
      <sz val="14"/>
      <color theme="1"/>
      <name val="Verdana"/>
      <family val="2"/>
    </font>
    <font>
      <b/>
      <sz val="11"/>
      <color theme="1"/>
      <name val="Verdana"/>
      <family val="2"/>
    </font>
    <font>
      <sz val="13"/>
      <color rgb="FF7F6000"/>
      <name val="Verdana"/>
      <family val="2"/>
    </font>
    <font>
      <b/>
      <sz val="12"/>
      <color rgb="FFFF0000"/>
      <name val="Verdana"/>
      <family val="2"/>
    </font>
    <font>
      <b/>
      <sz val="12"/>
      <color theme="7" tint="-0.499984740745262"/>
      <name val="Verdana"/>
      <family val="2"/>
    </font>
    <font>
      <b/>
      <sz val="14"/>
      <color theme="0"/>
      <name val="Verdana"/>
      <family val="2"/>
    </font>
    <font>
      <b/>
      <sz val="13"/>
      <color theme="0"/>
      <name val="Verdana"/>
      <family val="2"/>
    </font>
    <font>
      <b/>
      <sz val="12"/>
      <color theme="9" tint="-0.249977111117893"/>
      <name val="Verdana"/>
      <family val="2"/>
    </font>
    <font>
      <b/>
      <sz val="12"/>
      <color theme="1"/>
      <name val="Verdana"/>
      <family val="2"/>
    </font>
    <font>
      <b/>
      <sz val="12"/>
      <color theme="0"/>
      <name val="Verdana"/>
      <family val="2"/>
    </font>
    <font>
      <sz val="12"/>
      <color theme="1"/>
      <name val="Verdana"/>
      <family val="2"/>
    </font>
    <font>
      <b/>
      <i/>
      <sz val="12"/>
      <color theme="1"/>
      <name val="Verdana"/>
      <family val="2"/>
    </font>
    <font>
      <b/>
      <sz val="12"/>
      <color theme="8" tint="-0.499984740745262"/>
      <name val="Verdana"/>
      <family val="2"/>
    </font>
    <font>
      <b/>
      <i/>
      <sz val="12"/>
      <color theme="8" tint="-0.499984740745262"/>
      <name val="Verdana"/>
      <family val="2"/>
    </font>
    <font>
      <b/>
      <i/>
      <sz val="12"/>
      <color theme="9" tint="-0.249977111117893"/>
      <name val="Verdana"/>
      <family val="2"/>
    </font>
    <font>
      <b/>
      <u/>
      <sz val="13"/>
      <color rgb="FF000000"/>
      <name val="Verdana"/>
    </font>
    <font>
      <b/>
      <sz val="13"/>
      <color rgb="FF000000"/>
      <name val="Verdana"/>
    </font>
    <font>
      <sz val="13"/>
      <color rgb="FF000000"/>
      <name val="Verdana"/>
    </font>
    <font>
      <b/>
      <sz val="13"/>
      <color rgb="FF000000"/>
      <name val="Verdana"/>
      <family val="2"/>
    </font>
    <font>
      <b/>
      <sz val="12"/>
      <color rgb="FF000000"/>
      <name val="Verdana"/>
      <family val="2"/>
    </font>
    <font>
      <b/>
      <sz val="13"/>
      <color rgb="FFFF0000"/>
      <name val="Verdana"/>
    </font>
  </fonts>
  <fills count="14">
    <fill>
      <patternFill patternType="none"/>
    </fill>
    <fill>
      <patternFill patternType="gray125"/>
    </fill>
    <fill>
      <patternFill patternType="solid">
        <fgColor theme="2" tint="-9.9978637043366805E-2"/>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rgb="FFFFFFFF"/>
        <bgColor indexed="64"/>
      </patternFill>
    </fill>
    <fill>
      <patternFill patternType="solid">
        <fgColor rgb="FFD0CECE"/>
        <bgColor indexed="64"/>
      </patternFill>
    </fill>
    <fill>
      <patternFill patternType="solid">
        <fgColor rgb="FFFFE699"/>
        <bgColor indexed="64"/>
      </patternFill>
    </fill>
    <fill>
      <patternFill patternType="solid">
        <fgColor theme="0"/>
        <bgColor indexed="64"/>
      </patternFill>
    </fill>
    <fill>
      <patternFill patternType="solid">
        <fgColor rgb="FFC69214"/>
        <bgColor rgb="FFFEF2CB"/>
      </patternFill>
    </fill>
    <fill>
      <patternFill patternType="solid">
        <fgColor rgb="FF182B49"/>
        <bgColor indexed="64"/>
      </patternFill>
    </fill>
    <fill>
      <patternFill patternType="solid">
        <fgColor theme="4" tint="0.59999389629810485"/>
        <bgColor indexed="64"/>
      </patternFill>
    </fill>
    <fill>
      <patternFill patternType="solid">
        <fgColor theme="0" tint="-0.14999847407452621"/>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indexed="64"/>
      </right>
      <top/>
      <bottom style="thin">
        <color indexed="64"/>
      </bottom>
      <diagonal/>
    </border>
    <border>
      <left style="medium">
        <color rgb="FF000000"/>
      </left>
      <right style="thin">
        <color indexed="64"/>
      </right>
      <top style="thin">
        <color indexed="64"/>
      </top>
      <bottom/>
      <diagonal/>
    </border>
    <border>
      <left style="medium">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indexed="64"/>
      </top>
      <bottom style="thin">
        <color indexed="64"/>
      </bottom>
      <diagonal/>
    </border>
    <border>
      <left/>
      <right style="medium">
        <color rgb="FF000000"/>
      </right>
      <top style="thin">
        <color indexed="64"/>
      </top>
      <bottom/>
      <diagonal/>
    </border>
    <border>
      <left/>
      <right style="medium">
        <color rgb="FF000000"/>
      </right>
      <top style="thin">
        <color rgb="FF000000"/>
      </top>
      <bottom style="thin">
        <color rgb="FF000000"/>
      </bottom>
      <diagonal/>
    </border>
    <border>
      <left/>
      <right style="medium">
        <color rgb="FF000000"/>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rgb="FF000000"/>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medium">
        <color rgb="FF000000"/>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thin">
        <color rgb="FF000000"/>
      </top>
      <bottom/>
      <diagonal/>
    </border>
    <border>
      <left/>
      <right style="medium">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diagonal/>
    </border>
    <border>
      <left style="medium">
        <color rgb="FF000000"/>
      </left>
      <right style="medium">
        <color rgb="FF000000"/>
      </right>
      <top style="thin">
        <color rgb="FF000000"/>
      </top>
      <bottom/>
      <diagonal/>
    </border>
    <border>
      <left/>
      <right style="medium">
        <color rgb="FF000000"/>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medium">
        <color rgb="FF000000"/>
      </left>
      <right style="thin">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style="thin">
        <color indexed="64"/>
      </top>
      <bottom/>
      <diagonal/>
    </border>
  </borders>
  <cellStyleXfs count="3">
    <xf numFmtId="0" fontId="0" fillId="0" borderId="0"/>
    <xf numFmtId="44" fontId="1" fillId="0" borderId="0" applyFont="0" applyFill="0" applyBorder="0" applyAlignment="0" applyProtection="0"/>
    <xf numFmtId="0" fontId="5" fillId="0" borderId="0"/>
  </cellStyleXfs>
  <cellXfs count="133">
    <xf numFmtId="0" fontId="0" fillId="0" borderId="0" xfId="0"/>
    <xf numFmtId="0" fontId="0" fillId="0" borderId="0" xfId="0" applyAlignment="1">
      <alignment horizontal="center"/>
    </xf>
    <xf numFmtId="0" fontId="2" fillId="0" borderId="0" xfId="0" applyFont="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xf numFmtId="14" fontId="0" fillId="0" borderId="1" xfId="0" applyNumberFormat="1" applyBorder="1"/>
    <xf numFmtId="44" fontId="2" fillId="0" borderId="0" xfId="1" applyFont="1" applyFill="1" applyAlignment="1">
      <alignment horizontal="left"/>
    </xf>
    <xf numFmtId="44" fontId="2" fillId="0" borderId="0" xfId="1" applyFont="1" applyFill="1" applyAlignment="1">
      <alignment horizontal="center"/>
    </xf>
    <xf numFmtId="44" fontId="2" fillId="3" borderId="1" xfId="1" applyFont="1" applyFill="1" applyBorder="1" applyAlignment="1">
      <alignment horizontal="left"/>
    </xf>
    <xf numFmtId="44" fontId="2" fillId="3" borderId="1" xfId="1" applyFont="1" applyFill="1" applyBorder="1" applyAlignment="1"/>
    <xf numFmtId="44" fontId="2" fillId="0" borderId="4" xfId="1" applyFont="1" applyFill="1" applyBorder="1" applyAlignment="1"/>
    <xf numFmtId="44" fontId="2" fillId="0" borderId="0" xfId="1" applyFont="1" applyFill="1" applyBorder="1" applyAlignment="1"/>
    <xf numFmtId="0" fontId="2" fillId="4" borderId="1" xfId="0" applyFont="1" applyFill="1" applyBorder="1" applyAlignment="1">
      <alignment horizontal="right"/>
    </xf>
    <xf numFmtId="0" fontId="2" fillId="4" borderId="3" xfId="0" applyFont="1" applyFill="1" applyBorder="1" applyAlignment="1">
      <alignment horizontal="right"/>
    </xf>
    <xf numFmtId="44" fontId="0" fillId="0" borderId="0" xfId="1" applyFont="1" applyFill="1"/>
    <xf numFmtId="44" fontId="2" fillId="0" borderId="2" xfId="1" applyFont="1" applyFill="1" applyBorder="1" applyAlignment="1"/>
    <xf numFmtId="44" fontId="3" fillId="0" borderId="0" xfId="1" applyFont="1" applyFill="1" applyBorder="1" applyAlignment="1">
      <alignment horizontal="center"/>
    </xf>
    <xf numFmtId="44" fontId="0" fillId="0" borderId="0" xfId="1" applyFont="1"/>
    <xf numFmtId="44" fontId="2" fillId="2" borderId="1" xfId="1" applyFont="1" applyFill="1" applyBorder="1" applyAlignment="1">
      <alignment horizontal="center" vertical="center" wrapText="1"/>
    </xf>
    <xf numFmtId="44" fontId="0" fillId="0" borderId="1" xfId="1" applyFont="1" applyBorder="1"/>
    <xf numFmtId="44" fontId="0" fillId="0" borderId="0" xfId="1" applyFont="1" applyAlignment="1">
      <alignment horizontal="center"/>
    </xf>
    <xf numFmtId="0" fontId="0" fillId="0" borderId="5" xfId="0" applyBorder="1"/>
    <xf numFmtId="0" fontId="2" fillId="0" borderId="0" xfId="0" applyFont="1"/>
    <xf numFmtId="0" fontId="0" fillId="9" borderId="0" xfId="0" applyFill="1"/>
    <xf numFmtId="14" fontId="18" fillId="0" borderId="19" xfId="0" applyNumberFormat="1" applyFont="1" applyBorder="1" applyAlignment="1">
      <alignment horizontal="center"/>
    </xf>
    <xf numFmtId="44" fontId="18" fillId="0" borderId="14" xfId="1" applyFont="1" applyBorder="1" applyAlignment="1">
      <alignment horizontal="center"/>
    </xf>
    <xf numFmtId="44" fontId="18" fillId="0" borderId="16" xfId="1" applyFont="1" applyFill="1" applyBorder="1" applyAlignment="1">
      <alignment horizontal="center"/>
    </xf>
    <xf numFmtId="14" fontId="18" fillId="0" borderId="20" xfId="0" applyNumberFormat="1" applyFont="1" applyBorder="1" applyAlignment="1">
      <alignment horizontal="center"/>
    </xf>
    <xf numFmtId="44" fontId="18" fillId="0" borderId="15" xfId="1" applyFont="1" applyBorder="1" applyAlignment="1">
      <alignment horizontal="center"/>
    </xf>
    <xf numFmtId="44" fontId="18" fillId="0" borderId="7" xfId="1" applyFont="1" applyBorder="1" applyAlignment="1">
      <alignment horizontal="center"/>
    </xf>
    <xf numFmtId="44" fontId="18" fillId="0" borderId="12" xfId="1" applyFont="1" applyBorder="1" applyAlignment="1">
      <alignment horizontal="center"/>
    </xf>
    <xf numFmtId="44" fontId="18" fillId="0" borderId="17" xfId="1" applyFont="1" applyFill="1" applyBorder="1" applyAlignment="1">
      <alignment horizontal="center"/>
    </xf>
    <xf numFmtId="14" fontId="18" fillId="0" borderId="21" xfId="0" applyNumberFormat="1" applyFont="1" applyBorder="1" applyAlignment="1">
      <alignment horizontal="center"/>
    </xf>
    <xf numFmtId="44" fontId="18" fillId="0" borderId="10" xfId="1" applyFont="1" applyBorder="1" applyAlignment="1">
      <alignment horizontal="center"/>
    </xf>
    <xf numFmtId="44" fontId="18" fillId="0" borderId="9" xfId="1" applyFont="1" applyBorder="1" applyAlignment="1">
      <alignment horizontal="center"/>
    </xf>
    <xf numFmtId="44" fontId="18" fillId="0" borderId="13" xfId="1" applyFont="1" applyBorder="1" applyAlignment="1">
      <alignment horizontal="center"/>
    </xf>
    <xf numFmtId="44" fontId="18" fillId="0" borderId="18" xfId="1" applyFont="1" applyFill="1" applyBorder="1" applyAlignment="1">
      <alignment horizontal="center"/>
    </xf>
    <xf numFmtId="44" fontId="18" fillId="0" borderId="43" xfId="1" applyFont="1" applyFill="1" applyBorder="1" applyAlignment="1">
      <alignment horizontal="center"/>
    </xf>
    <xf numFmtId="0" fontId="18" fillId="0" borderId="47" xfId="0" applyFont="1" applyBorder="1" applyAlignment="1">
      <alignment horizontal="center"/>
    </xf>
    <xf numFmtId="0" fontId="18" fillId="0" borderId="36" xfId="0" applyFont="1" applyBorder="1" applyAlignment="1">
      <alignment horizontal="center"/>
    </xf>
    <xf numFmtId="0" fontId="18" fillId="0" borderId="48" xfId="0" applyFont="1" applyBorder="1" applyAlignment="1">
      <alignment horizontal="center"/>
    </xf>
    <xf numFmtId="0" fontId="16" fillId="2" borderId="50" xfId="0" applyFont="1" applyFill="1" applyBorder="1" applyAlignment="1">
      <alignment horizontal="center" vertical="center" wrapText="1"/>
    </xf>
    <xf numFmtId="44" fontId="12" fillId="0" borderId="51" xfId="1" applyFont="1" applyFill="1" applyBorder="1" applyAlignment="1">
      <alignment horizontal="center" vertical="center" wrapText="1"/>
    </xf>
    <xf numFmtId="44" fontId="16" fillId="2" borderId="50" xfId="1" applyFont="1" applyFill="1" applyBorder="1" applyAlignment="1">
      <alignment horizontal="center" vertical="center" wrapText="1"/>
    </xf>
    <xf numFmtId="44" fontId="16" fillId="2" borderId="52" xfId="1" applyFont="1" applyFill="1" applyBorder="1" applyAlignment="1">
      <alignment horizontal="center" vertical="center" wrapText="1"/>
    </xf>
    <xf numFmtId="44" fontId="16" fillId="2" borderId="53" xfId="1" applyFont="1" applyFill="1" applyBorder="1" applyAlignment="1">
      <alignment horizontal="center" vertical="center" wrapText="1"/>
    </xf>
    <xf numFmtId="44" fontId="16" fillId="7" borderId="41" xfId="1" applyFont="1" applyFill="1" applyBorder="1" applyAlignment="1">
      <alignment horizontal="center" vertical="center" wrapText="1"/>
    </xf>
    <xf numFmtId="0" fontId="16" fillId="2" borderId="46" xfId="0" applyFont="1" applyFill="1" applyBorder="1" applyAlignment="1">
      <alignment horizontal="center" vertical="center" wrapText="1"/>
    </xf>
    <xf numFmtId="44" fontId="15" fillId="9" borderId="14" xfId="0" applyNumberFormat="1" applyFont="1" applyFill="1" applyBorder="1" applyAlignment="1">
      <alignment horizontal="center" vertical="center" wrapText="1"/>
    </xf>
    <xf numFmtId="0" fontId="16" fillId="13" borderId="44" xfId="0" applyFont="1" applyFill="1" applyBorder="1" applyAlignment="1">
      <alignment horizontal="left" vertical="center"/>
    </xf>
    <xf numFmtId="0" fontId="18" fillId="0" borderId="57" xfId="0" applyFont="1" applyBorder="1" applyAlignment="1">
      <alignment horizontal="center"/>
    </xf>
    <xf numFmtId="14" fontId="18" fillId="0" borderId="58" xfId="0" applyNumberFormat="1" applyFont="1" applyBorder="1" applyAlignment="1">
      <alignment horizontal="center"/>
    </xf>
    <xf numFmtId="44" fontId="18" fillId="0" borderId="59" xfId="1" applyFont="1" applyBorder="1" applyAlignment="1">
      <alignment horizontal="center"/>
    </xf>
    <xf numFmtId="44" fontId="18" fillId="0" borderId="60" xfId="1" applyFont="1" applyBorder="1" applyAlignment="1">
      <alignment horizontal="center"/>
    </xf>
    <xf numFmtId="44" fontId="18" fillId="0" borderId="61" xfId="1" applyFont="1" applyBorder="1" applyAlignment="1">
      <alignment horizontal="center"/>
    </xf>
    <xf numFmtId="44" fontId="18" fillId="0" borderId="62" xfId="1" applyFont="1" applyFill="1" applyBorder="1" applyAlignment="1">
      <alignment horizontal="center"/>
    </xf>
    <xf numFmtId="0" fontId="16" fillId="0" borderId="41" xfId="0" applyFont="1" applyBorder="1" applyAlignment="1">
      <alignment horizontal="center"/>
    </xf>
    <xf numFmtId="0" fontId="19" fillId="3" borderId="63" xfId="0" applyFont="1" applyFill="1" applyBorder="1" applyAlignment="1">
      <alignment horizontal="center"/>
    </xf>
    <xf numFmtId="44" fontId="15" fillId="3" borderId="14" xfId="1" applyFont="1" applyFill="1" applyBorder="1" applyAlignment="1">
      <alignment horizontal="center" vertical="center"/>
    </xf>
    <xf numFmtId="44" fontId="20" fillId="3" borderId="55" xfId="1" applyFont="1" applyFill="1" applyBorder="1" applyAlignment="1">
      <alignment horizontal="center" vertical="center"/>
    </xf>
    <xf numFmtId="44" fontId="20" fillId="3" borderId="8" xfId="1" applyFont="1" applyFill="1" applyBorder="1" applyAlignment="1">
      <alignment horizontal="center" vertical="center"/>
    </xf>
    <xf numFmtId="44" fontId="15" fillId="3" borderId="55" xfId="1" applyFont="1" applyFill="1" applyBorder="1" applyAlignment="1">
      <alignment horizontal="center" vertical="center"/>
    </xf>
    <xf numFmtId="44" fontId="15" fillId="3" borderId="8" xfId="1" applyFont="1" applyFill="1" applyBorder="1" applyAlignment="1">
      <alignment horizontal="center" vertical="center"/>
    </xf>
    <xf numFmtId="0" fontId="9" fillId="4" borderId="69" xfId="0" applyFont="1" applyFill="1" applyBorder="1" applyAlignment="1">
      <alignment horizontal="right"/>
    </xf>
    <xf numFmtId="0" fontId="9" fillId="12" borderId="70" xfId="0" applyFont="1" applyFill="1" applyBorder="1" applyAlignment="1">
      <alignment horizontal="right"/>
    </xf>
    <xf numFmtId="0" fontId="9" fillId="12" borderId="49" xfId="0" applyFont="1" applyFill="1" applyBorder="1" applyAlignment="1">
      <alignment horizontal="right"/>
    </xf>
    <xf numFmtId="0" fontId="9" fillId="4" borderId="70" xfId="0" applyFont="1" applyFill="1" applyBorder="1" applyAlignment="1">
      <alignment horizontal="right" wrapText="1"/>
    </xf>
    <xf numFmtId="0" fontId="9" fillId="4" borderId="49" xfId="0" applyFont="1" applyFill="1" applyBorder="1" applyAlignment="1">
      <alignment horizontal="right" wrapText="1"/>
    </xf>
    <xf numFmtId="44" fontId="18" fillId="0" borderId="71" xfId="1" applyFont="1" applyFill="1" applyBorder="1" applyAlignment="1">
      <alignment horizontal="center"/>
    </xf>
    <xf numFmtId="44" fontId="21" fillId="3" borderId="66" xfId="1" applyFont="1" applyFill="1" applyBorder="1" applyAlignment="1">
      <alignment horizontal="center"/>
    </xf>
    <xf numFmtId="44" fontId="21" fillId="3" borderId="64" xfId="1" applyFont="1" applyFill="1" applyBorder="1" applyAlignment="1">
      <alignment horizontal="center"/>
    </xf>
    <xf numFmtId="44" fontId="22" fillId="3" borderId="65" xfId="1" applyFont="1" applyFill="1" applyBorder="1" applyAlignment="1">
      <alignment horizontal="center"/>
    </xf>
    <xf numFmtId="44" fontId="22" fillId="8" borderId="67" xfId="1" applyFont="1" applyFill="1" applyBorder="1" applyAlignment="1">
      <alignment horizontal="center"/>
    </xf>
    <xf numFmtId="44" fontId="11" fillId="13" borderId="54" xfId="1" applyFont="1" applyFill="1" applyBorder="1" applyAlignment="1">
      <alignment horizontal="center" vertical="center"/>
    </xf>
    <xf numFmtId="0" fontId="16" fillId="9" borderId="45" xfId="0" applyFont="1" applyFill="1" applyBorder="1" applyAlignment="1">
      <alignment vertical="center" wrapText="1"/>
    </xf>
    <xf numFmtId="44" fontId="16" fillId="9" borderId="8" xfId="0" applyNumberFormat="1" applyFont="1" applyFill="1" applyBorder="1" applyAlignment="1">
      <alignment horizontal="center" vertical="center" wrapText="1"/>
    </xf>
    <xf numFmtId="0" fontId="15" fillId="0" borderId="43" xfId="0" applyFont="1" applyBorder="1" applyAlignment="1">
      <alignment vertical="center" wrapText="1"/>
    </xf>
    <xf numFmtId="0" fontId="27" fillId="0" borderId="49" xfId="0" applyFont="1" applyBorder="1" applyAlignment="1">
      <alignment horizontal="center"/>
    </xf>
    <xf numFmtId="14" fontId="27" fillId="0" borderId="22" xfId="0" applyNumberFormat="1" applyFont="1" applyBorder="1" applyAlignment="1">
      <alignment horizontal="center"/>
    </xf>
    <xf numFmtId="44" fontId="27" fillId="0" borderId="8" xfId="1" applyFont="1" applyBorder="1" applyAlignment="1">
      <alignment horizontal="center"/>
    </xf>
    <xf numFmtId="44" fontId="27" fillId="0" borderId="6" xfId="1" applyFont="1" applyBorder="1" applyAlignment="1">
      <alignment horizontal="center"/>
    </xf>
    <xf numFmtId="44" fontId="27" fillId="0" borderId="11" xfId="1" applyFont="1" applyBorder="1" applyAlignment="1">
      <alignment horizontal="center"/>
    </xf>
    <xf numFmtId="44" fontId="27" fillId="0" borderId="45" xfId="1" applyFont="1" applyFill="1" applyBorder="1" applyAlignment="1">
      <alignment horizontal="center"/>
    </xf>
    <xf numFmtId="0" fontId="28" fillId="0" borderId="30" xfId="2" applyFont="1" applyBorder="1" applyAlignment="1">
      <alignment horizontal="center" vertical="top" wrapText="1"/>
    </xf>
    <xf numFmtId="0" fontId="6" fillId="0" borderId="26" xfId="2" applyFont="1" applyBorder="1" applyAlignment="1">
      <alignment horizontal="center" vertical="top" wrapText="1"/>
    </xf>
    <xf numFmtId="0" fontId="6" fillId="0" borderId="27" xfId="2" applyFont="1" applyBorder="1" applyAlignment="1">
      <alignment horizontal="center" vertical="top" wrapText="1"/>
    </xf>
    <xf numFmtId="0" fontId="14" fillId="11" borderId="31" xfId="2" applyFont="1" applyFill="1" applyBorder="1" applyAlignment="1">
      <alignment horizontal="center" vertical="top" wrapText="1"/>
    </xf>
    <xf numFmtId="0" fontId="14" fillId="11" borderId="32" xfId="2" applyFont="1" applyFill="1" applyBorder="1" applyAlignment="1">
      <alignment horizontal="center" vertical="top" wrapText="1"/>
    </xf>
    <xf numFmtId="0" fontId="14" fillId="11" borderId="33" xfId="2" applyFont="1" applyFill="1" applyBorder="1" applyAlignment="1">
      <alignment horizontal="center" vertical="top" wrapText="1"/>
    </xf>
    <xf numFmtId="0" fontId="26" fillId="10" borderId="23" xfId="2" applyFont="1" applyFill="1" applyBorder="1" applyAlignment="1">
      <alignment horizontal="left" vertical="top" wrapText="1"/>
    </xf>
    <xf numFmtId="0" fontId="7" fillId="10" borderId="24" xfId="2" applyFont="1" applyFill="1" applyBorder="1" applyAlignment="1">
      <alignment horizontal="left" vertical="top" wrapText="1"/>
    </xf>
    <xf numFmtId="0" fontId="7" fillId="10" borderId="25" xfId="2" applyFont="1" applyFill="1" applyBorder="1" applyAlignment="1">
      <alignment horizontal="left" vertical="top" wrapText="1"/>
    </xf>
    <xf numFmtId="0" fontId="24" fillId="10" borderId="23" xfId="2" applyFont="1" applyFill="1" applyBorder="1" applyAlignment="1">
      <alignment horizontal="left" vertical="top" wrapText="1"/>
    </xf>
    <xf numFmtId="44" fontId="12" fillId="0" borderId="70" xfId="1" applyFont="1" applyFill="1" applyBorder="1" applyAlignment="1">
      <alignment horizontal="center" vertical="center"/>
    </xf>
    <xf numFmtId="44" fontId="12" fillId="0" borderId="56" xfId="1" applyFont="1" applyFill="1" applyBorder="1" applyAlignment="1">
      <alignment horizontal="center" vertical="center"/>
    </xf>
    <xf numFmtId="44" fontId="12" fillId="0" borderId="4" xfId="1" applyFont="1" applyFill="1" applyBorder="1" applyAlignment="1">
      <alignment horizontal="center" vertical="center"/>
    </xf>
    <xf numFmtId="0" fontId="13" fillId="11" borderId="34" xfId="0" applyFont="1" applyFill="1" applyBorder="1" applyAlignment="1">
      <alignment horizontal="center"/>
    </xf>
    <xf numFmtId="0" fontId="8" fillId="11" borderId="26" xfId="0" applyFont="1" applyFill="1" applyBorder="1" applyAlignment="1">
      <alignment horizontal="center"/>
    </xf>
    <xf numFmtId="0" fontId="8" fillId="11" borderId="35" xfId="0" applyFont="1" applyFill="1" applyBorder="1" applyAlignment="1">
      <alignment horizontal="center"/>
    </xf>
    <xf numFmtId="0" fontId="11" fillId="6" borderId="30" xfId="0" applyFont="1" applyFill="1" applyBorder="1" applyAlignment="1">
      <alignment horizontal="center" vertical="center" wrapText="1"/>
    </xf>
    <xf numFmtId="0" fontId="11" fillId="6" borderId="26" xfId="0" applyFont="1" applyFill="1" applyBorder="1" applyAlignment="1">
      <alignment horizontal="center" vertical="center" wrapText="1"/>
    </xf>
    <xf numFmtId="0" fontId="11" fillId="6" borderId="27" xfId="0" applyFont="1" applyFill="1" applyBorder="1" applyAlignment="1">
      <alignment horizontal="center" vertical="center" wrapText="1"/>
    </xf>
    <xf numFmtId="0" fontId="11" fillId="6" borderId="68" xfId="0" applyFont="1" applyFill="1" applyBorder="1" applyAlignment="1">
      <alignment horizontal="center" vertical="center" wrapText="1"/>
    </xf>
    <xf numFmtId="0" fontId="11" fillId="6" borderId="0" xfId="0" applyFont="1" applyFill="1" applyAlignment="1">
      <alignment horizontal="center" vertical="center" wrapText="1"/>
    </xf>
    <xf numFmtId="0" fontId="11" fillId="6" borderId="37" xfId="0" applyFont="1" applyFill="1" applyBorder="1" applyAlignment="1">
      <alignment horizontal="center" vertical="center" wrapText="1"/>
    </xf>
    <xf numFmtId="0" fontId="11" fillId="6" borderId="31" xfId="0" applyFont="1" applyFill="1" applyBorder="1" applyAlignment="1">
      <alignment horizontal="center" vertical="center" wrapText="1"/>
    </xf>
    <xf numFmtId="0" fontId="11" fillId="6" borderId="32" xfId="0" applyFont="1" applyFill="1" applyBorder="1" applyAlignment="1">
      <alignment horizontal="center" vertical="center" wrapText="1"/>
    </xf>
    <xf numFmtId="0" fontId="11" fillId="6" borderId="33" xfId="0" applyFont="1" applyFill="1" applyBorder="1" applyAlignment="1">
      <alignment horizontal="center" vertical="center" wrapText="1"/>
    </xf>
    <xf numFmtId="0" fontId="11" fillId="0" borderId="23" xfId="0" applyFont="1" applyBorder="1" applyAlignment="1">
      <alignment horizontal="center" wrapText="1"/>
    </xf>
    <xf numFmtId="0" fontId="11" fillId="0" borderId="24" xfId="0" applyFont="1" applyBorder="1" applyAlignment="1">
      <alignment horizontal="center" wrapText="1"/>
    </xf>
    <xf numFmtId="0" fontId="11" fillId="0" borderId="25" xfId="0" applyFont="1" applyBorder="1" applyAlignment="1">
      <alignment horizontal="center" wrapText="1"/>
    </xf>
    <xf numFmtId="44" fontId="10" fillId="9" borderId="26" xfId="2" applyNumberFormat="1" applyFont="1" applyFill="1" applyBorder="1" applyAlignment="1">
      <alignment horizontal="center" vertical="center"/>
    </xf>
    <xf numFmtId="44" fontId="10" fillId="9" borderId="27" xfId="2" applyNumberFormat="1" applyFont="1" applyFill="1" applyBorder="1" applyAlignment="1">
      <alignment horizontal="center" vertical="center"/>
    </xf>
    <xf numFmtId="44" fontId="10" fillId="9" borderId="0" xfId="2" applyNumberFormat="1" applyFont="1" applyFill="1" applyAlignment="1">
      <alignment horizontal="center" vertical="center"/>
    </xf>
    <xf numFmtId="44" fontId="10" fillId="9" borderId="37" xfId="2" applyNumberFormat="1" applyFont="1" applyFill="1" applyBorder="1" applyAlignment="1">
      <alignment horizontal="center" vertical="center"/>
    </xf>
    <xf numFmtId="44" fontId="10" fillId="9" borderId="4" xfId="2" applyNumberFormat="1" applyFont="1" applyFill="1" applyBorder="1" applyAlignment="1">
      <alignment horizontal="center" vertical="center"/>
    </xf>
    <xf numFmtId="44" fontId="10" fillId="9" borderId="6" xfId="2" applyNumberFormat="1" applyFont="1" applyFill="1" applyBorder="1" applyAlignment="1">
      <alignment horizontal="center" vertical="center"/>
    </xf>
    <xf numFmtId="44" fontId="10" fillId="9" borderId="5" xfId="2" applyNumberFormat="1" applyFont="1" applyFill="1" applyBorder="1" applyAlignment="1">
      <alignment horizontal="center" vertical="center"/>
    </xf>
    <xf numFmtId="44" fontId="10" fillId="9" borderId="38" xfId="2" applyNumberFormat="1" applyFont="1" applyFill="1" applyBorder="1" applyAlignment="1">
      <alignment horizontal="center" vertical="center"/>
    </xf>
    <xf numFmtId="0" fontId="11" fillId="9" borderId="42" xfId="0" applyFont="1" applyFill="1" applyBorder="1" applyAlignment="1">
      <alignment horizontal="center" vertical="center" wrapText="1"/>
    </xf>
    <xf numFmtId="0" fontId="11" fillId="9" borderId="43" xfId="0" applyFont="1" applyFill="1" applyBorder="1" applyAlignment="1">
      <alignment horizontal="center" vertical="center" wrapText="1"/>
    </xf>
    <xf numFmtId="0" fontId="11" fillId="9" borderId="44" xfId="0" applyFont="1" applyFill="1" applyBorder="1" applyAlignment="1">
      <alignment horizontal="center" vertical="center" wrapText="1"/>
    </xf>
    <xf numFmtId="44" fontId="17" fillId="11" borderId="40" xfId="1" applyFont="1" applyFill="1" applyBorder="1" applyAlignment="1">
      <alignment horizontal="left" vertical="center"/>
    </xf>
    <xf numFmtId="44" fontId="17" fillId="11" borderId="28" xfId="1" applyFont="1" applyFill="1" applyBorder="1" applyAlignment="1">
      <alignment horizontal="left" vertical="center"/>
    </xf>
    <xf numFmtId="44" fontId="17" fillId="11" borderId="29" xfId="1" applyFont="1" applyFill="1" applyBorder="1" applyAlignment="1">
      <alignment horizontal="left" vertical="center"/>
    </xf>
    <xf numFmtId="0" fontId="16" fillId="6" borderId="23" xfId="0" applyFont="1" applyFill="1" applyBorder="1" applyAlignment="1">
      <alignment horizontal="center" vertical="center"/>
    </xf>
    <xf numFmtId="0" fontId="16" fillId="6" borderId="25" xfId="0" applyFont="1" applyFill="1" applyBorder="1" applyAlignment="1">
      <alignment horizontal="center" vertical="center"/>
    </xf>
    <xf numFmtId="0" fontId="16" fillId="0" borderId="68" xfId="0" applyFont="1" applyBorder="1" applyAlignment="1">
      <alignment horizontal="center"/>
    </xf>
    <xf numFmtId="0" fontId="16" fillId="0" borderId="15" xfId="0" applyFont="1" applyBorder="1" applyAlignment="1">
      <alignment horizontal="center"/>
    </xf>
    <xf numFmtId="0" fontId="16" fillId="0" borderId="39" xfId="0" applyFont="1" applyBorder="1" applyAlignment="1">
      <alignment horizontal="center"/>
    </xf>
    <xf numFmtId="0" fontId="16" fillId="0" borderId="8" xfId="0" applyFont="1" applyBorder="1" applyAlignment="1">
      <alignment horizontal="center"/>
    </xf>
    <xf numFmtId="0" fontId="3" fillId="2" borderId="1" xfId="0" applyFont="1" applyFill="1" applyBorder="1" applyAlignment="1">
      <alignment horizontal="center"/>
    </xf>
    <xf numFmtId="0" fontId="4" fillId="5" borderId="0" xfId="0" applyFont="1" applyFill="1" applyAlignment="1">
      <alignment horizontal="left" vertical="top" wrapText="1"/>
    </xf>
  </cellXfs>
  <cellStyles count="3">
    <cellStyle name="Currency" xfId="1" builtinId="4"/>
    <cellStyle name="Normal" xfId="0" builtinId="0"/>
    <cellStyle name="Normal 2" xfId="2" xr:uid="{00000000-0005-0000-0000-00002F000000}"/>
  </cellStyles>
  <dxfs count="0"/>
  <tableStyles count="0" defaultTableStyle="TableStyleMedium2" defaultPivotStyle="PivotStyleLight16"/>
  <colors>
    <mruColors>
      <color rgb="FFC69214"/>
      <color rgb="FF182B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C62"/>
  <sheetViews>
    <sheetView tabSelected="1" zoomScale="70" zoomScaleNormal="70" zoomScalePageLayoutView="70" workbookViewId="0">
      <selection activeCell="G61" sqref="G61"/>
    </sheetView>
  </sheetViews>
  <sheetFormatPr defaultRowHeight="15" x14ac:dyDescent="0.25"/>
  <cols>
    <col min="1" max="1" width="36.85546875" style="1" customWidth="1"/>
    <col min="2" max="2" width="17.85546875" style="1" customWidth="1"/>
    <col min="3" max="6" width="17.85546875" style="20" customWidth="1"/>
    <col min="7" max="7" width="31.140625" style="20" customWidth="1"/>
  </cols>
  <sheetData>
    <row r="1" spans="1:81" ht="81" customHeight="1" x14ac:dyDescent="0.25">
      <c r="A1" s="83" t="s">
        <v>38</v>
      </c>
      <c r="B1" s="84"/>
      <c r="C1" s="84"/>
      <c r="D1" s="84"/>
      <c r="E1" s="84"/>
      <c r="F1" s="84"/>
      <c r="G1" s="85"/>
    </row>
    <row r="2" spans="1:81" ht="39" customHeight="1" thickBot="1" x14ac:dyDescent="0.3">
      <c r="A2" s="86" t="s">
        <v>0</v>
      </c>
      <c r="B2" s="87"/>
      <c r="C2" s="87"/>
      <c r="D2" s="87"/>
      <c r="E2" s="87"/>
      <c r="F2" s="87"/>
      <c r="G2" s="88"/>
    </row>
    <row r="3" spans="1:81" ht="396.6" customHeight="1" x14ac:dyDescent="0.25">
      <c r="A3" s="89" t="s">
        <v>1</v>
      </c>
      <c r="B3" s="90"/>
      <c r="C3" s="91"/>
      <c r="D3" s="92" t="s">
        <v>2</v>
      </c>
      <c r="E3" s="90"/>
      <c r="F3" s="90"/>
      <c r="G3" s="91"/>
    </row>
    <row r="4" spans="1:81" ht="18.75" customHeight="1" thickBot="1" x14ac:dyDescent="0.3">
      <c r="A4" s="96" t="s">
        <v>3</v>
      </c>
      <c r="B4" s="97"/>
      <c r="C4" s="97"/>
      <c r="D4" s="97"/>
      <c r="E4" s="97"/>
      <c r="F4" s="97"/>
      <c r="G4" s="98"/>
    </row>
    <row r="5" spans="1:81" ht="18.75" customHeight="1" x14ac:dyDescent="0.25">
      <c r="A5" s="63" t="s">
        <v>4</v>
      </c>
      <c r="B5" s="58">
        <f>G61</f>
        <v>65.06</v>
      </c>
      <c r="C5" s="111"/>
      <c r="D5" s="111"/>
      <c r="E5" s="111"/>
      <c r="F5" s="111"/>
      <c r="G5" s="112"/>
    </row>
    <row r="6" spans="1:81" ht="18.75" customHeight="1" x14ac:dyDescent="0.25">
      <c r="A6" s="64" t="s">
        <v>5</v>
      </c>
      <c r="B6" s="59">
        <f>C61</f>
        <v>95.25</v>
      </c>
      <c r="C6" s="113"/>
      <c r="D6" s="113"/>
      <c r="E6" s="113"/>
      <c r="F6" s="113"/>
      <c r="G6" s="114"/>
    </row>
    <row r="7" spans="1:81" ht="18.75" customHeight="1" x14ac:dyDescent="0.25">
      <c r="A7" s="65" t="s">
        <v>6</v>
      </c>
      <c r="B7" s="60">
        <f>E61</f>
        <v>203</v>
      </c>
      <c r="C7" s="113"/>
      <c r="D7" s="113"/>
      <c r="E7" s="113"/>
      <c r="F7" s="113"/>
      <c r="G7" s="114"/>
    </row>
    <row r="8" spans="1:81" ht="33.6" customHeight="1" x14ac:dyDescent="0.25">
      <c r="A8" s="66" t="s">
        <v>7</v>
      </c>
      <c r="B8" s="61">
        <f>D61</f>
        <v>50</v>
      </c>
      <c r="C8" s="113"/>
      <c r="D8" s="113"/>
      <c r="E8" s="113"/>
      <c r="F8" s="113"/>
      <c r="G8" s="114"/>
    </row>
    <row r="9" spans="1:81" ht="36" customHeight="1" x14ac:dyDescent="0.25">
      <c r="A9" s="67" t="s">
        <v>8</v>
      </c>
      <c r="B9" s="62">
        <f>F61</f>
        <v>100</v>
      </c>
      <c r="C9" s="113"/>
      <c r="D9" s="113"/>
      <c r="E9" s="113"/>
      <c r="F9" s="113"/>
      <c r="G9" s="114"/>
    </row>
    <row r="10" spans="1:81" s="23" customFormat="1" ht="18.75" customHeight="1" x14ac:dyDescent="0.25">
      <c r="A10" s="127" t="s">
        <v>9</v>
      </c>
      <c r="B10" s="128"/>
      <c r="C10" s="113"/>
      <c r="D10" s="113"/>
      <c r="E10" s="113"/>
      <c r="F10" s="113"/>
      <c r="G10" s="114"/>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row>
    <row r="11" spans="1:81" ht="18.75" customHeight="1" x14ac:dyDescent="0.25">
      <c r="A11" s="129"/>
      <c r="B11" s="130"/>
      <c r="C11" s="113"/>
      <c r="D11" s="113"/>
      <c r="E11" s="113"/>
      <c r="F11" s="113"/>
      <c r="G11" s="114"/>
    </row>
    <row r="12" spans="1:81" ht="31.5" customHeight="1" x14ac:dyDescent="0.25">
      <c r="A12" s="74" t="s">
        <v>10</v>
      </c>
      <c r="B12" s="75">
        <f>B6+B7</f>
        <v>298.25</v>
      </c>
      <c r="C12" s="115"/>
      <c r="D12" s="113"/>
      <c r="E12" s="113"/>
      <c r="F12" s="113"/>
      <c r="G12" s="114"/>
    </row>
    <row r="13" spans="1:81" ht="32.25" customHeight="1" x14ac:dyDescent="0.25">
      <c r="A13" s="76" t="s">
        <v>11</v>
      </c>
      <c r="B13" s="48">
        <f>B8+B9</f>
        <v>150</v>
      </c>
      <c r="C13" s="115"/>
      <c r="D13" s="113"/>
      <c r="E13" s="113"/>
      <c r="F13" s="113"/>
      <c r="G13" s="114"/>
    </row>
    <row r="14" spans="1:81" ht="32.25" customHeight="1" x14ac:dyDescent="0.25">
      <c r="A14" s="76" t="s">
        <v>12</v>
      </c>
      <c r="B14" s="48">
        <f>B5</f>
        <v>65.06</v>
      </c>
      <c r="C14" s="116"/>
      <c r="D14" s="117"/>
      <c r="E14" s="117"/>
      <c r="F14" s="117"/>
      <c r="G14" s="118"/>
    </row>
    <row r="15" spans="1:81" ht="18.75" customHeight="1" thickBot="1" x14ac:dyDescent="0.3">
      <c r="A15" s="49" t="s">
        <v>13</v>
      </c>
      <c r="B15" s="73">
        <f>B13+B14-B12</f>
        <v>-83.19</v>
      </c>
      <c r="C15" s="122" t="s">
        <v>14</v>
      </c>
      <c r="D15" s="123"/>
      <c r="E15" s="123"/>
      <c r="F15" s="123"/>
      <c r="G15" s="124"/>
    </row>
    <row r="16" spans="1:81" ht="18.75" customHeight="1" x14ac:dyDescent="0.25">
      <c r="A16" s="99" t="s">
        <v>15</v>
      </c>
      <c r="B16" s="100"/>
      <c r="C16" s="100"/>
      <c r="D16" s="100"/>
      <c r="E16" s="100"/>
      <c r="F16" s="101"/>
      <c r="G16" s="119" t="s">
        <v>16</v>
      </c>
    </row>
    <row r="17" spans="1:81" ht="18.75" customHeight="1" x14ac:dyDescent="0.25">
      <c r="A17" s="102"/>
      <c r="B17" s="103"/>
      <c r="C17" s="103"/>
      <c r="D17" s="103"/>
      <c r="E17" s="103"/>
      <c r="F17" s="104"/>
      <c r="G17" s="120"/>
    </row>
    <row r="18" spans="1:81" ht="18.600000000000001" customHeight="1" x14ac:dyDescent="0.25">
      <c r="A18" s="102"/>
      <c r="B18" s="103"/>
      <c r="C18" s="103"/>
      <c r="D18" s="103"/>
      <c r="E18" s="103"/>
      <c r="F18" s="104"/>
      <c r="G18" s="120"/>
    </row>
    <row r="19" spans="1:81" ht="15" customHeight="1" thickBot="1" x14ac:dyDescent="0.3">
      <c r="A19" s="105"/>
      <c r="B19" s="106"/>
      <c r="C19" s="106"/>
      <c r="D19" s="106"/>
      <c r="E19" s="106"/>
      <c r="F19" s="107"/>
      <c r="G19" s="121"/>
    </row>
    <row r="20" spans="1:81" ht="30.75" thickBot="1" x14ac:dyDescent="0.3">
      <c r="A20" s="125"/>
      <c r="B20" s="126"/>
      <c r="C20" s="93" t="s">
        <v>17</v>
      </c>
      <c r="D20" s="94"/>
      <c r="E20" s="94" t="s">
        <v>18</v>
      </c>
      <c r="F20" s="95"/>
      <c r="G20" s="42" t="s">
        <v>4</v>
      </c>
    </row>
    <row r="21" spans="1:81" s="21" customFormat="1" ht="68.099999999999994" customHeight="1" thickBot="1" x14ac:dyDescent="0.3">
      <c r="A21" s="41" t="s">
        <v>19</v>
      </c>
      <c r="B21" s="47" t="s">
        <v>20</v>
      </c>
      <c r="C21" s="43" t="s">
        <v>21</v>
      </c>
      <c r="D21" s="44" t="s">
        <v>22</v>
      </c>
      <c r="E21" s="45" t="s">
        <v>23</v>
      </c>
      <c r="F21" s="44" t="s">
        <v>24</v>
      </c>
      <c r="G21" s="46" t="s">
        <v>25</v>
      </c>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row>
    <row r="22" spans="1:81" s="2" customFormat="1" ht="15" customHeight="1" x14ac:dyDescent="0.25">
      <c r="A22" s="77" t="s">
        <v>26</v>
      </c>
      <c r="B22" s="78">
        <v>45292</v>
      </c>
      <c r="C22" s="79">
        <v>95.25</v>
      </c>
      <c r="D22" s="80">
        <v>50</v>
      </c>
      <c r="E22" s="81">
        <v>203</v>
      </c>
      <c r="F22" s="80">
        <v>100</v>
      </c>
      <c r="G22" s="82">
        <v>65.06</v>
      </c>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row>
    <row r="23" spans="1:81" ht="15.75" x14ac:dyDescent="0.25">
      <c r="A23" s="39"/>
      <c r="B23" s="78"/>
      <c r="C23" s="25"/>
      <c r="D23" s="80"/>
      <c r="E23" s="81"/>
      <c r="F23" s="80"/>
      <c r="G23" s="37"/>
    </row>
    <row r="24" spans="1:81" ht="15.75" x14ac:dyDescent="0.25">
      <c r="A24" s="39"/>
      <c r="B24" s="78"/>
      <c r="C24" s="25"/>
      <c r="D24" s="80"/>
      <c r="E24" s="81"/>
      <c r="F24" s="80"/>
      <c r="G24" s="68"/>
    </row>
    <row r="25" spans="1:81" ht="15.75" x14ac:dyDescent="0.25">
      <c r="A25" s="39"/>
      <c r="B25" s="24"/>
      <c r="C25" s="25"/>
      <c r="D25" s="80"/>
      <c r="E25" s="81"/>
      <c r="F25" s="80"/>
      <c r="G25" s="26"/>
    </row>
    <row r="26" spans="1:81" ht="15.75" x14ac:dyDescent="0.25">
      <c r="A26" s="39"/>
      <c r="B26" s="24"/>
      <c r="C26" s="25"/>
      <c r="D26" s="80"/>
      <c r="E26" s="81"/>
      <c r="F26" s="80"/>
      <c r="G26" s="26"/>
    </row>
    <row r="27" spans="1:81" ht="15.75" x14ac:dyDescent="0.25">
      <c r="A27" s="39"/>
      <c r="B27" s="24"/>
      <c r="C27" s="25"/>
      <c r="D27" s="80"/>
      <c r="E27" s="81"/>
      <c r="F27" s="80"/>
      <c r="G27" s="26"/>
    </row>
    <row r="28" spans="1:81" ht="16.5" thickBot="1" x14ac:dyDescent="0.3">
      <c r="A28" s="40"/>
      <c r="B28" s="27"/>
      <c r="C28" s="28"/>
      <c r="D28" s="80"/>
      <c r="E28" s="30"/>
      <c r="F28" s="29"/>
      <c r="G28" s="31"/>
    </row>
    <row r="29" spans="1:81" ht="15" hidden="1" customHeight="1" x14ac:dyDescent="0.25">
      <c r="A29" s="38"/>
      <c r="B29" s="32"/>
      <c r="C29" s="33"/>
      <c r="D29" s="34"/>
      <c r="E29" s="35"/>
      <c r="F29" s="34"/>
      <c r="G29" s="36"/>
    </row>
    <row r="30" spans="1:81" ht="15" hidden="1" customHeight="1" x14ac:dyDescent="0.25">
      <c r="A30" s="38"/>
      <c r="B30" s="32"/>
      <c r="C30" s="33"/>
      <c r="D30" s="34"/>
      <c r="E30" s="35"/>
      <c r="F30" s="34"/>
      <c r="G30" s="36"/>
    </row>
    <row r="31" spans="1:81" ht="15" hidden="1" customHeight="1" x14ac:dyDescent="0.25">
      <c r="A31" s="38"/>
      <c r="B31" s="32"/>
      <c r="C31" s="33"/>
      <c r="D31" s="34"/>
      <c r="E31" s="35"/>
      <c r="F31" s="34"/>
      <c r="G31" s="36"/>
    </row>
    <row r="32" spans="1:81" ht="15" hidden="1" customHeight="1" x14ac:dyDescent="0.25">
      <c r="A32" s="38"/>
      <c r="B32" s="32"/>
      <c r="C32" s="33"/>
      <c r="D32" s="34"/>
      <c r="E32" s="35"/>
      <c r="F32" s="34"/>
      <c r="G32" s="36"/>
    </row>
    <row r="33" spans="1:7" ht="15" hidden="1" customHeight="1" x14ac:dyDescent="0.25">
      <c r="A33" s="38"/>
      <c r="B33" s="32"/>
      <c r="C33" s="33"/>
      <c r="D33" s="34"/>
      <c r="E33" s="35"/>
      <c r="F33" s="34"/>
      <c r="G33" s="36"/>
    </row>
    <row r="34" spans="1:7" ht="15" hidden="1" customHeight="1" x14ac:dyDescent="0.25">
      <c r="A34" s="38"/>
      <c r="B34" s="32"/>
      <c r="C34" s="33"/>
      <c r="D34" s="34"/>
      <c r="E34" s="35"/>
      <c r="F34" s="34"/>
      <c r="G34" s="36"/>
    </row>
    <row r="35" spans="1:7" ht="15" hidden="1" customHeight="1" x14ac:dyDescent="0.25">
      <c r="A35" s="38"/>
      <c r="B35" s="32"/>
      <c r="C35" s="33"/>
      <c r="D35" s="34"/>
      <c r="E35" s="35"/>
      <c r="F35" s="34"/>
      <c r="G35" s="36"/>
    </row>
    <row r="36" spans="1:7" ht="15" hidden="1" customHeight="1" x14ac:dyDescent="0.25">
      <c r="A36" s="38"/>
      <c r="B36" s="32"/>
      <c r="C36" s="33"/>
      <c r="D36" s="34"/>
      <c r="E36" s="35"/>
      <c r="F36" s="34"/>
      <c r="G36" s="36"/>
    </row>
    <row r="37" spans="1:7" ht="15" hidden="1" customHeight="1" x14ac:dyDescent="0.25">
      <c r="A37" s="38"/>
      <c r="B37" s="32"/>
      <c r="C37" s="33"/>
      <c r="D37" s="34"/>
      <c r="E37" s="35"/>
      <c r="F37" s="34"/>
      <c r="G37" s="36"/>
    </row>
    <row r="38" spans="1:7" ht="15" hidden="1" customHeight="1" x14ac:dyDescent="0.25">
      <c r="A38" s="38"/>
      <c r="B38" s="32"/>
      <c r="C38" s="33"/>
      <c r="D38" s="34"/>
      <c r="E38" s="35"/>
      <c r="F38" s="34"/>
      <c r="G38" s="36"/>
    </row>
    <row r="39" spans="1:7" ht="15" hidden="1" customHeight="1" x14ac:dyDescent="0.25">
      <c r="A39" s="38"/>
      <c r="B39" s="32"/>
      <c r="C39" s="33"/>
      <c r="D39" s="34"/>
      <c r="E39" s="35"/>
      <c r="F39" s="34"/>
      <c r="G39" s="36"/>
    </row>
    <row r="40" spans="1:7" ht="15" hidden="1" customHeight="1" x14ac:dyDescent="0.25">
      <c r="A40" s="38"/>
      <c r="B40" s="32"/>
      <c r="C40" s="33"/>
      <c r="D40" s="34"/>
      <c r="E40" s="35"/>
      <c r="F40" s="34"/>
      <c r="G40" s="36"/>
    </row>
    <row r="41" spans="1:7" ht="15" hidden="1" customHeight="1" x14ac:dyDescent="0.25">
      <c r="A41" s="38"/>
      <c r="B41" s="32"/>
      <c r="C41" s="33"/>
      <c r="D41" s="34"/>
      <c r="E41" s="35"/>
      <c r="F41" s="34"/>
      <c r="G41" s="36"/>
    </row>
    <row r="42" spans="1:7" ht="15" hidden="1" customHeight="1" x14ac:dyDescent="0.25">
      <c r="A42" s="38"/>
      <c r="B42" s="32"/>
      <c r="C42" s="33"/>
      <c r="D42" s="34"/>
      <c r="E42" s="35"/>
      <c r="F42" s="34"/>
      <c r="G42" s="36"/>
    </row>
    <row r="43" spans="1:7" ht="15" hidden="1" customHeight="1" x14ac:dyDescent="0.25">
      <c r="A43" s="38"/>
      <c r="B43" s="32"/>
      <c r="C43" s="33"/>
      <c r="D43" s="34"/>
      <c r="E43" s="35"/>
      <c r="F43" s="34"/>
      <c r="G43" s="36"/>
    </row>
    <row r="44" spans="1:7" ht="15" hidden="1" customHeight="1" x14ac:dyDescent="0.25">
      <c r="A44" s="38"/>
      <c r="B44" s="32"/>
      <c r="C44" s="33"/>
      <c r="D44" s="34"/>
      <c r="E44" s="35"/>
      <c r="F44" s="34"/>
      <c r="G44" s="36"/>
    </row>
    <row r="45" spans="1:7" ht="15" hidden="1" customHeight="1" x14ac:dyDescent="0.25">
      <c r="A45" s="38"/>
      <c r="B45" s="32"/>
      <c r="C45" s="33"/>
      <c r="D45" s="34"/>
      <c r="E45" s="35"/>
      <c r="F45" s="34"/>
      <c r="G45" s="36"/>
    </row>
    <row r="46" spans="1:7" ht="15" hidden="1" customHeight="1" x14ac:dyDescent="0.25">
      <c r="A46" s="38"/>
      <c r="B46" s="32"/>
      <c r="C46" s="33"/>
      <c r="D46" s="34"/>
      <c r="E46" s="35"/>
      <c r="F46" s="34"/>
      <c r="G46" s="36"/>
    </row>
    <row r="47" spans="1:7" ht="15" hidden="1" customHeight="1" x14ac:dyDescent="0.25">
      <c r="A47" s="38"/>
      <c r="B47" s="32"/>
      <c r="C47" s="33"/>
      <c r="D47" s="34"/>
      <c r="E47" s="35"/>
      <c r="F47" s="34"/>
      <c r="G47" s="36"/>
    </row>
    <row r="48" spans="1:7" ht="15" hidden="1" customHeight="1" x14ac:dyDescent="0.25">
      <c r="A48" s="38"/>
      <c r="B48" s="32"/>
      <c r="C48" s="33"/>
      <c r="D48" s="34"/>
      <c r="E48" s="35"/>
      <c r="F48" s="34"/>
      <c r="G48" s="36"/>
    </row>
    <row r="49" spans="1:81" ht="15" hidden="1" customHeight="1" x14ac:dyDescent="0.25">
      <c r="A49" s="38"/>
      <c r="B49" s="32"/>
      <c r="C49" s="33"/>
      <c r="D49" s="34"/>
      <c r="E49" s="35"/>
      <c r="F49" s="34"/>
      <c r="G49" s="36"/>
    </row>
    <row r="50" spans="1:81" ht="15" hidden="1" customHeight="1" x14ac:dyDescent="0.25">
      <c r="A50" s="38"/>
      <c r="B50" s="32"/>
      <c r="C50" s="33"/>
      <c r="D50" s="34"/>
      <c r="E50" s="35"/>
      <c r="F50" s="34"/>
      <c r="G50" s="36"/>
    </row>
    <row r="51" spans="1:81" ht="15" hidden="1" customHeight="1" x14ac:dyDescent="0.25">
      <c r="A51" s="38"/>
      <c r="B51" s="32"/>
      <c r="C51" s="33"/>
      <c r="D51" s="34"/>
      <c r="E51" s="35"/>
      <c r="F51" s="34"/>
      <c r="G51" s="36"/>
    </row>
    <row r="52" spans="1:81" ht="15" hidden="1" customHeight="1" x14ac:dyDescent="0.25">
      <c r="A52" s="38"/>
      <c r="B52" s="32"/>
      <c r="C52" s="33"/>
      <c r="D52" s="34"/>
      <c r="E52" s="35"/>
      <c r="F52" s="34"/>
      <c r="G52" s="36"/>
    </row>
    <row r="53" spans="1:81" ht="15" hidden="1" customHeight="1" x14ac:dyDescent="0.25">
      <c r="A53" s="38"/>
      <c r="B53" s="32"/>
      <c r="C53" s="33"/>
      <c r="D53" s="34"/>
      <c r="E53" s="35"/>
      <c r="F53" s="34"/>
      <c r="G53" s="36"/>
    </row>
    <row r="54" spans="1:81" ht="15" hidden="1" customHeight="1" x14ac:dyDescent="0.25">
      <c r="A54" s="38"/>
      <c r="B54" s="32"/>
      <c r="C54" s="33"/>
      <c r="D54" s="34"/>
      <c r="E54" s="35"/>
      <c r="F54" s="34"/>
      <c r="G54" s="36"/>
    </row>
    <row r="55" spans="1:81" ht="15" hidden="1" customHeight="1" x14ac:dyDescent="0.25">
      <c r="A55" s="38"/>
      <c r="B55" s="32"/>
      <c r="C55" s="33"/>
      <c r="D55" s="34"/>
      <c r="E55" s="35"/>
      <c r="F55" s="34"/>
      <c r="G55" s="36"/>
    </row>
    <row r="56" spans="1:81" ht="15" hidden="1" customHeight="1" x14ac:dyDescent="0.25">
      <c r="A56" s="38"/>
      <c r="B56" s="32"/>
      <c r="C56" s="33"/>
      <c r="D56" s="34"/>
      <c r="E56" s="35"/>
      <c r="F56" s="34"/>
      <c r="G56" s="36"/>
    </row>
    <row r="57" spans="1:81" ht="15" hidden="1" customHeight="1" x14ac:dyDescent="0.25">
      <c r="A57" s="38"/>
      <c r="B57" s="32"/>
      <c r="C57" s="33"/>
      <c r="D57" s="34"/>
      <c r="E57" s="35"/>
      <c r="F57" s="34"/>
      <c r="G57" s="36"/>
    </row>
    <row r="58" spans="1:81" ht="15" hidden="1" customHeight="1" x14ac:dyDescent="0.25">
      <c r="A58" s="38"/>
      <c r="B58" s="32"/>
      <c r="C58" s="33"/>
      <c r="D58" s="34"/>
      <c r="E58" s="35"/>
      <c r="F58" s="34"/>
      <c r="G58" s="36"/>
    </row>
    <row r="59" spans="1:81" ht="15.6" hidden="1" customHeight="1" x14ac:dyDescent="0.25">
      <c r="A59" s="38"/>
      <c r="B59" s="32"/>
      <c r="C59" s="33"/>
      <c r="D59" s="34"/>
      <c r="E59" s="35"/>
      <c r="F59" s="34"/>
      <c r="G59" s="36"/>
    </row>
    <row r="60" spans="1:81" ht="15.95" hidden="1" customHeight="1" thickBot="1" x14ac:dyDescent="0.3">
      <c r="A60" s="50"/>
      <c r="B60" s="51"/>
      <c r="C60" s="52"/>
      <c r="D60" s="53"/>
      <c r="E60" s="54"/>
      <c r="F60" s="53"/>
      <c r="G60" s="55"/>
    </row>
    <row r="61" spans="1:81" s="22" customFormat="1" ht="39" customHeight="1" thickBot="1" x14ac:dyDescent="0.3">
      <c r="A61" s="56"/>
      <c r="B61" s="57" t="s">
        <v>27</v>
      </c>
      <c r="C61" s="70">
        <f>SUM(C22:C60)</f>
        <v>95.25</v>
      </c>
      <c r="D61" s="71">
        <f>SUM(D22:D60)</f>
        <v>50</v>
      </c>
      <c r="E61" s="69">
        <f>SUM(E22:E60)</f>
        <v>203</v>
      </c>
      <c r="F61" s="71">
        <f>SUM(F22:F60)</f>
        <v>100</v>
      </c>
      <c r="G61" s="72">
        <f>SUM(G22:G60)</f>
        <v>65.06</v>
      </c>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row>
    <row r="62" spans="1:81" ht="15.6" customHeight="1" thickBot="1" x14ac:dyDescent="0.3">
      <c r="A62" s="108" t="s">
        <v>28</v>
      </c>
      <c r="B62" s="109"/>
      <c r="C62" s="109"/>
      <c r="D62" s="109"/>
      <c r="E62" s="109"/>
      <c r="F62" s="109"/>
      <c r="G62" s="110"/>
    </row>
  </sheetData>
  <mergeCells count="14">
    <mergeCell ref="A62:G62"/>
    <mergeCell ref="C5:G14"/>
    <mergeCell ref="G16:G19"/>
    <mergeCell ref="C15:G15"/>
    <mergeCell ref="A20:B20"/>
    <mergeCell ref="A10:B11"/>
    <mergeCell ref="A1:G1"/>
    <mergeCell ref="A2:G2"/>
    <mergeCell ref="A3:C3"/>
    <mergeCell ref="D3:G3"/>
    <mergeCell ref="C20:D20"/>
    <mergeCell ref="E20:F20"/>
    <mergeCell ref="A4:G4"/>
    <mergeCell ref="A16:F19"/>
  </mergeCells>
  <pageMargins left="0.25" right="0.25" top="0.75" bottom="0.75" header="0.3" footer="0.3"/>
  <pageSetup scale="31"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9"/>
  <sheetViews>
    <sheetView workbookViewId="0">
      <selection activeCell="B4" sqref="B4"/>
    </sheetView>
  </sheetViews>
  <sheetFormatPr defaultRowHeight="15" x14ac:dyDescent="0.25"/>
  <cols>
    <col min="1" max="1" width="3.85546875" style="1" bestFit="1" customWidth="1"/>
    <col min="2" max="2" width="29.140625" customWidth="1"/>
    <col min="3" max="3" width="9.85546875" customWidth="1"/>
    <col min="4" max="4" width="12.5703125" style="17" customWidth="1"/>
    <col min="5" max="5" width="9.85546875" style="17" bestFit="1" customWidth="1"/>
    <col min="6" max="6" width="10.42578125" style="17" customWidth="1"/>
    <col min="7" max="7" width="19.42578125" bestFit="1" customWidth="1"/>
  </cols>
  <sheetData>
    <row r="1" spans="1:13" ht="18.75" x14ac:dyDescent="0.3">
      <c r="B1" s="131" t="s">
        <v>29</v>
      </c>
      <c r="C1" s="131"/>
      <c r="D1" s="131"/>
      <c r="E1" s="131"/>
      <c r="F1" s="131"/>
      <c r="G1" s="132" t="s">
        <v>30</v>
      </c>
      <c r="H1" s="132"/>
      <c r="I1" s="132"/>
      <c r="J1" s="132"/>
      <c r="K1" s="132"/>
      <c r="L1" s="132"/>
      <c r="M1" s="132"/>
    </row>
    <row r="2" spans="1:13" x14ac:dyDescent="0.25">
      <c r="B2" s="12" t="s">
        <v>31</v>
      </c>
      <c r="C2" s="8">
        <f>D99</f>
        <v>486</v>
      </c>
      <c r="D2" s="14"/>
      <c r="E2" s="14"/>
      <c r="F2" s="15"/>
      <c r="G2" s="132"/>
      <c r="H2" s="132"/>
      <c r="I2" s="132"/>
      <c r="J2" s="132"/>
      <c r="K2" s="132"/>
      <c r="L2" s="132"/>
      <c r="M2" s="132"/>
    </row>
    <row r="3" spans="1:13" ht="18.75" x14ac:dyDescent="0.3">
      <c r="B3" s="12" t="s">
        <v>32</v>
      </c>
      <c r="C3" s="8">
        <f>E99</f>
        <v>25</v>
      </c>
      <c r="D3" s="14"/>
      <c r="E3" s="14"/>
      <c r="F3" s="16"/>
      <c r="G3" s="132"/>
      <c r="H3" s="132"/>
      <c r="I3" s="132"/>
      <c r="J3" s="132"/>
      <c r="K3" s="132"/>
      <c r="L3" s="132"/>
      <c r="M3" s="132"/>
    </row>
    <row r="4" spans="1:13" x14ac:dyDescent="0.25">
      <c r="B4" s="13" t="s">
        <v>13</v>
      </c>
      <c r="C4" s="9">
        <f>C2-C3-C5</f>
        <v>351</v>
      </c>
      <c r="D4" s="10"/>
      <c r="E4" s="11"/>
      <c r="G4" s="132"/>
      <c r="H4" s="132"/>
      <c r="I4" s="132"/>
      <c r="J4" s="132"/>
      <c r="K4" s="132"/>
      <c r="L4" s="132"/>
      <c r="M4" s="132"/>
    </row>
    <row r="5" spans="1:13" ht="18.75" x14ac:dyDescent="0.3">
      <c r="B5" s="12" t="s">
        <v>33</v>
      </c>
      <c r="C5" s="9">
        <f>F99</f>
        <v>110</v>
      </c>
      <c r="D5" s="10"/>
      <c r="E5" s="11"/>
      <c r="F5" s="16"/>
      <c r="G5" s="132"/>
      <c r="H5" s="132"/>
      <c r="I5" s="132"/>
      <c r="J5" s="132"/>
      <c r="K5" s="132"/>
      <c r="L5" s="132"/>
      <c r="M5" s="132"/>
    </row>
    <row r="6" spans="1:13" x14ac:dyDescent="0.25">
      <c r="G6" s="132"/>
      <c r="H6" s="132"/>
      <c r="I6" s="132"/>
      <c r="J6" s="132"/>
      <c r="K6" s="132"/>
      <c r="L6" s="132"/>
      <c r="M6" s="132"/>
    </row>
    <row r="7" spans="1:13" x14ac:dyDescent="0.25">
      <c r="B7" s="6"/>
      <c r="D7" s="7"/>
      <c r="E7" s="7"/>
      <c r="F7" s="14"/>
    </row>
    <row r="8" spans="1:13" s="2" customFormat="1" ht="45" x14ac:dyDescent="0.25">
      <c r="B8" s="3" t="s">
        <v>19</v>
      </c>
      <c r="C8" s="3" t="s">
        <v>20</v>
      </c>
      <c r="D8" s="18" t="s">
        <v>34</v>
      </c>
      <c r="E8" s="18" t="s">
        <v>35</v>
      </c>
      <c r="F8" s="18" t="s">
        <v>36</v>
      </c>
    </row>
    <row r="9" spans="1:13" x14ac:dyDescent="0.25">
      <c r="A9" s="1">
        <v>1</v>
      </c>
      <c r="B9" s="4" t="s">
        <v>37</v>
      </c>
      <c r="C9" s="5">
        <v>43831</v>
      </c>
      <c r="D9" s="19">
        <v>106</v>
      </c>
      <c r="E9" s="19">
        <v>25</v>
      </c>
      <c r="F9" s="19">
        <v>10</v>
      </c>
    </row>
    <row r="10" spans="1:13" x14ac:dyDescent="0.25">
      <c r="A10" s="1">
        <f>A9+1</f>
        <v>2</v>
      </c>
      <c r="B10" s="4"/>
      <c r="C10" s="5">
        <v>43832</v>
      </c>
      <c r="D10" s="19">
        <v>100</v>
      </c>
      <c r="E10" s="19"/>
      <c r="F10" s="19">
        <v>10</v>
      </c>
    </row>
    <row r="11" spans="1:13" x14ac:dyDescent="0.25">
      <c r="A11" s="1">
        <f t="shared" ref="A11:A74" si="0">A10+1</f>
        <v>3</v>
      </c>
      <c r="B11" s="4"/>
      <c r="C11" s="5">
        <v>43833</v>
      </c>
      <c r="D11" s="19">
        <v>50</v>
      </c>
      <c r="E11" s="19"/>
      <c r="F11" s="19">
        <v>5</v>
      </c>
    </row>
    <row r="12" spans="1:13" x14ac:dyDescent="0.25">
      <c r="A12" s="1">
        <f t="shared" si="0"/>
        <v>4</v>
      </c>
      <c r="B12" s="4"/>
      <c r="C12" s="5">
        <v>43834</v>
      </c>
      <c r="D12" s="19">
        <v>40</v>
      </c>
      <c r="E12" s="19"/>
      <c r="F12" s="19">
        <v>10</v>
      </c>
    </row>
    <row r="13" spans="1:13" x14ac:dyDescent="0.25">
      <c r="A13" s="1">
        <f t="shared" si="0"/>
        <v>5</v>
      </c>
      <c r="B13" s="4"/>
      <c r="C13" s="5">
        <v>43835</v>
      </c>
      <c r="D13" s="19">
        <v>30</v>
      </c>
      <c r="E13" s="19"/>
      <c r="F13" s="19">
        <v>5</v>
      </c>
    </row>
    <row r="14" spans="1:13" x14ac:dyDescent="0.25">
      <c r="A14" s="1">
        <f t="shared" si="0"/>
        <v>6</v>
      </c>
      <c r="B14" s="4"/>
      <c r="C14" s="5">
        <v>43836</v>
      </c>
      <c r="D14" s="19">
        <v>100</v>
      </c>
      <c r="E14" s="19"/>
      <c r="F14" s="19">
        <v>50</v>
      </c>
    </row>
    <row r="15" spans="1:13" x14ac:dyDescent="0.25">
      <c r="A15" s="1">
        <f t="shared" si="0"/>
        <v>7</v>
      </c>
      <c r="B15" s="4"/>
      <c r="C15" s="5">
        <v>43837</v>
      </c>
      <c r="D15" s="19">
        <v>60</v>
      </c>
      <c r="E15" s="19"/>
      <c r="F15" s="19">
        <v>20</v>
      </c>
    </row>
    <row r="16" spans="1:13" x14ac:dyDescent="0.25">
      <c r="A16" s="1">
        <f t="shared" si="0"/>
        <v>8</v>
      </c>
      <c r="B16" s="4"/>
      <c r="C16" s="4"/>
      <c r="D16" s="19"/>
      <c r="E16" s="19"/>
      <c r="F16" s="19"/>
    </row>
    <row r="17" spans="1:6" x14ac:dyDescent="0.25">
      <c r="A17" s="1">
        <f t="shared" si="0"/>
        <v>9</v>
      </c>
      <c r="B17" s="4"/>
      <c r="C17" s="4"/>
      <c r="D17" s="19"/>
      <c r="E17" s="19"/>
      <c r="F17" s="19"/>
    </row>
    <row r="18" spans="1:6" x14ac:dyDescent="0.25">
      <c r="A18" s="1">
        <f t="shared" si="0"/>
        <v>10</v>
      </c>
      <c r="B18" s="4"/>
      <c r="C18" s="4"/>
      <c r="D18" s="19"/>
      <c r="E18" s="19"/>
      <c r="F18" s="19"/>
    </row>
    <row r="19" spans="1:6" x14ac:dyDescent="0.25">
      <c r="A19" s="1">
        <f t="shared" si="0"/>
        <v>11</v>
      </c>
      <c r="B19" s="4"/>
      <c r="C19" s="4"/>
      <c r="D19" s="19"/>
      <c r="E19" s="19"/>
      <c r="F19" s="19"/>
    </row>
    <row r="20" spans="1:6" x14ac:dyDescent="0.25">
      <c r="A20" s="1">
        <f t="shared" si="0"/>
        <v>12</v>
      </c>
      <c r="B20" s="4"/>
      <c r="C20" s="4"/>
      <c r="D20" s="19"/>
      <c r="E20" s="19"/>
      <c r="F20" s="19"/>
    </row>
    <row r="21" spans="1:6" x14ac:dyDescent="0.25">
      <c r="A21" s="1">
        <f t="shared" si="0"/>
        <v>13</v>
      </c>
      <c r="B21" s="4"/>
      <c r="C21" s="4"/>
      <c r="D21" s="19"/>
      <c r="E21" s="19"/>
      <c r="F21" s="19"/>
    </row>
    <row r="22" spans="1:6" x14ac:dyDescent="0.25">
      <c r="A22" s="1">
        <f t="shared" si="0"/>
        <v>14</v>
      </c>
      <c r="B22" s="4"/>
      <c r="C22" s="4"/>
      <c r="D22" s="19"/>
      <c r="E22" s="19"/>
      <c r="F22" s="19"/>
    </row>
    <row r="23" spans="1:6" x14ac:dyDescent="0.25">
      <c r="A23" s="1">
        <f t="shared" si="0"/>
        <v>15</v>
      </c>
      <c r="B23" s="4"/>
      <c r="C23" s="4"/>
      <c r="D23" s="19"/>
      <c r="E23" s="19"/>
      <c r="F23" s="19"/>
    </row>
    <row r="24" spans="1:6" x14ac:dyDescent="0.25">
      <c r="A24" s="1">
        <f t="shared" si="0"/>
        <v>16</v>
      </c>
      <c r="B24" s="4"/>
      <c r="C24" s="4"/>
      <c r="D24" s="19"/>
      <c r="E24" s="19"/>
      <c r="F24" s="19"/>
    </row>
    <row r="25" spans="1:6" x14ac:dyDescent="0.25">
      <c r="A25" s="1">
        <f t="shared" si="0"/>
        <v>17</v>
      </c>
      <c r="B25" s="4"/>
      <c r="C25" s="4"/>
      <c r="D25" s="19"/>
      <c r="E25" s="19"/>
      <c r="F25" s="19"/>
    </row>
    <row r="26" spans="1:6" x14ac:dyDescent="0.25">
      <c r="A26" s="1">
        <f t="shared" si="0"/>
        <v>18</v>
      </c>
      <c r="B26" s="4"/>
      <c r="C26" s="4"/>
      <c r="D26" s="19"/>
      <c r="E26" s="19"/>
      <c r="F26" s="19"/>
    </row>
    <row r="27" spans="1:6" x14ac:dyDescent="0.25">
      <c r="A27" s="1">
        <f t="shared" si="0"/>
        <v>19</v>
      </c>
      <c r="B27" s="4"/>
      <c r="C27" s="4"/>
      <c r="D27" s="19"/>
      <c r="E27" s="19"/>
      <c r="F27" s="19"/>
    </row>
    <row r="28" spans="1:6" x14ac:dyDescent="0.25">
      <c r="A28" s="1">
        <f t="shared" si="0"/>
        <v>20</v>
      </c>
      <c r="B28" s="4"/>
      <c r="C28" s="4"/>
      <c r="D28" s="19"/>
      <c r="E28" s="19"/>
      <c r="F28" s="19"/>
    </row>
    <row r="29" spans="1:6" x14ac:dyDescent="0.25">
      <c r="A29" s="1">
        <f t="shared" si="0"/>
        <v>21</v>
      </c>
      <c r="B29" s="4"/>
      <c r="C29" s="4"/>
      <c r="D29" s="19"/>
      <c r="E29" s="19"/>
      <c r="F29" s="19"/>
    </row>
    <row r="30" spans="1:6" x14ac:dyDescent="0.25">
      <c r="A30" s="1">
        <f t="shared" si="0"/>
        <v>22</v>
      </c>
      <c r="B30" s="4"/>
      <c r="C30" s="4"/>
      <c r="D30" s="19"/>
      <c r="E30" s="19"/>
      <c r="F30" s="19"/>
    </row>
    <row r="31" spans="1:6" x14ac:dyDescent="0.25">
      <c r="A31" s="1">
        <f t="shared" si="0"/>
        <v>23</v>
      </c>
      <c r="B31" s="4"/>
      <c r="C31" s="4"/>
      <c r="D31" s="19"/>
      <c r="E31" s="19"/>
      <c r="F31" s="19"/>
    </row>
    <row r="32" spans="1:6" x14ac:dyDescent="0.25">
      <c r="A32" s="1">
        <f t="shared" si="0"/>
        <v>24</v>
      </c>
      <c r="B32" s="4"/>
      <c r="C32" s="4"/>
      <c r="D32" s="19"/>
      <c r="E32" s="19"/>
      <c r="F32" s="19"/>
    </row>
    <row r="33" spans="1:6" x14ac:dyDescent="0.25">
      <c r="A33" s="1">
        <f t="shared" si="0"/>
        <v>25</v>
      </c>
      <c r="B33" s="4"/>
      <c r="C33" s="4"/>
      <c r="D33" s="19"/>
      <c r="E33" s="19"/>
      <c r="F33" s="19"/>
    </row>
    <row r="34" spans="1:6" x14ac:dyDescent="0.25">
      <c r="A34" s="1">
        <f t="shared" si="0"/>
        <v>26</v>
      </c>
      <c r="B34" s="4"/>
      <c r="C34" s="4"/>
      <c r="D34" s="19"/>
      <c r="E34" s="19"/>
      <c r="F34" s="19"/>
    </row>
    <row r="35" spans="1:6" x14ac:dyDescent="0.25">
      <c r="A35" s="1">
        <f t="shared" si="0"/>
        <v>27</v>
      </c>
      <c r="B35" s="4"/>
      <c r="C35" s="4"/>
      <c r="D35" s="19"/>
      <c r="E35" s="19"/>
      <c r="F35" s="19"/>
    </row>
    <row r="36" spans="1:6" x14ac:dyDescent="0.25">
      <c r="A36" s="1">
        <f t="shared" si="0"/>
        <v>28</v>
      </c>
      <c r="B36" s="4"/>
      <c r="C36" s="4"/>
      <c r="D36" s="19"/>
      <c r="E36" s="19"/>
      <c r="F36" s="19"/>
    </row>
    <row r="37" spans="1:6" x14ac:dyDescent="0.25">
      <c r="A37" s="1">
        <f t="shared" si="0"/>
        <v>29</v>
      </c>
      <c r="B37" s="4"/>
      <c r="C37" s="4"/>
      <c r="D37" s="19"/>
      <c r="E37" s="19"/>
      <c r="F37" s="19"/>
    </row>
    <row r="38" spans="1:6" x14ac:dyDescent="0.25">
      <c r="A38" s="1">
        <f t="shared" si="0"/>
        <v>30</v>
      </c>
      <c r="B38" s="4"/>
      <c r="C38" s="4"/>
      <c r="D38" s="19"/>
      <c r="E38" s="19"/>
      <c r="F38" s="19"/>
    </row>
    <row r="39" spans="1:6" x14ac:dyDescent="0.25">
      <c r="A39" s="1">
        <f t="shared" si="0"/>
        <v>31</v>
      </c>
      <c r="B39" s="4"/>
      <c r="C39" s="4"/>
      <c r="D39" s="19"/>
      <c r="E39" s="19"/>
      <c r="F39" s="19"/>
    </row>
    <row r="40" spans="1:6" x14ac:dyDescent="0.25">
      <c r="A40" s="1">
        <f t="shared" si="0"/>
        <v>32</v>
      </c>
      <c r="B40" s="4"/>
      <c r="C40" s="4"/>
      <c r="D40" s="19"/>
      <c r="E40" s="19"/>
      <c r="F40" s="19"/>
    </row>
    <row r="41" spans="1:6" x14ac:dyDescent="0.25">
      <c r="A41" s="1">
        <f t="shared" si="0"/>
        <v>33</v>
      </c>
      <c r="B41" s="4"/>
      <c r="C41" s="4"/>
      <c r="D41" s="19"/>
      <c r="E41" s="19"/>
      <c r="F41" s="19"/>
    </row>
    <row r="42" spans="1:6" x14ac:dyDescent="0.25">
      <c r="A42" s="1">
        <f t="shared" si="0"/>
        <v>34</v>
      </c>
      <c r="B42" s="4"/>
      <c r="C42" s="4"/>
      <c r="D42" s="19"/>
      <c r="E42" s="19"/>
      <c r="F42" s="19"/>
    </row>
    <row r="43" spans="1:6" x14ac:dyDescent="0.25">
      <c r="A43" s="1">
        <f t="shared" si="0"/>
        <v>35</v>
      </c>
      <c r="B43" s="4"/>
      <c r="C43" s="4"/>
      <c r="D43" s="19"/>
      <c r="E43" s="19"/>
      <c r="F43" s="19"/>
    </row>
    <row r="44" spans="1:6" x14ac:dyDescent="0.25">
      <c r="A44" s="1">
        <f t="shared" si="0"/>
        <v>36</v>
      </c>
      <c r="B44" s="4"/>
      <c r="C44" s="4"/>
      <c r="D44" s="19"/>
      <c r="E44" s="19"/>
      <c r="F44" s="19"/>
    </row>
    <row r="45" spans="1:6" x14ac:dyDescent="0.25">
      <c r="A45" s="1">
        <f t="shared" si="0"/>
        <v>37</v>
      </c>
      <c r="B45" s="4"/>
      <c r="C45" s="4"/>
      <c r="D45" s="19"/>
      <c r="E45" s="19"/>
      <c r="F45" s="19"/>
    </row>
    <row r="46" spans="1:6" x14ac:dyDescent="0.25">
      <c r="A46" s="1">
        <f t="shared" si="0"/>
        <v>38</v>
      </c>
      <c r="B46" s="4"/>
      <c r="C46" s="4"/>
      <c r="D46" s="19"/>
      <c r="E46" s="19"/>
      <c r="F46" s="19"/>
    </row>
    <row r="47" spans="1:6" x14ac:dyDescent="0.25">
      <c r="A47" s="1">
        <f t="shared" si="0"/>
        <v>39</v>
      </c>
      <c r="B47" s="4"/>
      <c r="C47" s="4"/>
      <c r="D47" s="19"/>
      <c r="E47" s="19"/>
      <c r="F47" s="19"/>
    </row>
    <row r="48" spans="1:6" x14ac:dyDescent="0.25">
      <c r="A48" s="1">
        <f t="shared" si="0"/>
        <v>40</v>
      </c>
      <c r="B48" s="4"/>
      <c r="C48" s="4"/>
      <c r="D48" s="19"/>
      <c r="E48" s="19"/>
      <c r="F48" s="19"/>
    </row>
    <row r="49" spans="1:6" x14ac:dyDescent="0.25">
      <c r="A49" s="1">
        <f t="shared" si="0"/>
        <v>41</v>
      </c>
      <c r="B49" s="4"/>
      <c r="C49" s="4"/>
      <c r="D49" s="19"/>
      <c r="E49" s="19"/>
      <c r="F49" s="19"/>
    </row>
    <row r="50" spans="1:6" x14ac:dyDescent="0.25">
      <c r="A50" s="1">
        <f t="shared" si="0"/>
        <v>42</v>
      </c>
      <c r="B50" s="4"/>
      <c r="C50" s="4"/>
      <c r="D50" s="19"/>
      <c r="E50" s="19"/>
      <c r="F50" s="19"/>
    </row>
    <row r="51" spans="1:6" x14ac:dyDescent="0.25">
      <c r="A51" s="1">
        <f t="shared" si="0"/>
        <v>43</v>
      </c>
      <c r="B51" s="4"/>
      <c r="C51" s="4"/>
      <c r="D51" s="19"/>
      <c r="E51" s="19"/>
      <c r="F51" s="19"/>
    </row>
    <row r="52" spans="1:6" x14ac:dyDescent="0.25">
      <c r="A52" s="1">
        <f t="shared" si="0"/>
        <v>44</v>
      </c>
      <c r="B52" s="4"/>
      <c r="C52" s="4"/>
      <c r="D52" s="19"/>
      <c r="E52" s="19"/>
      <c r="F52" s="19"/>
    </row>
    <row r="53" spans="1:6" x14ac:dyDescent="0.25">
      <c r="A53" s="1">
        <f t="shared" si="0"/>
        <v>45</v>
      </c>
      <c r="B53" s="4"/>
      <c r="C53" s="4"/>
      <c r="D53" s="19"/>
      <c r="E53" s="19"/>
      <c r="F53" s="19"/>
    </row>
    <row r="54" spans="1:6" x14ac:dyDescent="0.25">
      <c r="A54" s="1">
        <f t="shared" si="0"/>
        <v>46</v>
      </c>
      <c r="B54" s="4"/>
      <c r="C54" s="4"/>
      <c r="D54" s="19"/>
      <c r="E54" s="19"/>
      <c r="F54" s="19"/>
    </row>
    <row r="55" spans="1:6" x14ac:dyDescent="0.25">
      <c r="A55" s="1">
        <f t="shared" si="0"/>
        <v>47</v>
      </c>
      <c r="B55" s="4"/>
      <c r="C55" s="4"/>
      <c r="D55" s="19"/>
      <c r="E55" s="19"/>
      <c r="F55" s="19"/>
    </row>
    <row r="56" spans="1:6" x14ac:dyDescent="0.25">
      <c r="A56" s="1">
        <f t="shared" si="0"/>
        <v>48</v>
      </c>
      <c r="B56" s="4"/>
      <c r="C56" s="4"/>
      <c r="D56" s="19"/>
      <c r="E56" s="19"/>
      <c r="F56" s="19"/>
    </row>
    <row r="57" spans="1:6" x14ac:dyDescent="0.25">
      <c r="A57" s="1">
        <f t="shared" si="0"/>
        <v>49</v>
      </c>
      <c r="B57" s="4"/>
      <c r="C57" s="4"/>
      <c r="D57" s="19"/>
      <c r="E57" s="19"/>
      <c r="F57" s="19"/>
    </row>
    <row r="58" spans="1:6" x14ac:dyDescent="0.25">
      <c r="A58" s="1">
        <f t="shared" si="0"/>
        <v>50</v>
      </c>
      <c r="B58" s="4"/>
      <c r="C58" s="4"/>
      <c r="D58" s="19"/>
      <c r="E58" s="19"/>
      <c r="F58" s="19"/>
    </row>
    <row r="59" spans="1:6" x14ac:dyDescent="0.25">
      <c r="A59" s="1">
        <f t="shared" si="0"/>
        <v>51</v>
      </c>
      <c r="B59" s="4"/>
      <c r="C59" s="4"/>
      <c r="D59" s="19"/>
      <c r="E59" s="19"/>
      <c r="F59" s="19"/>
    </row>
    <row r="60" spans="1:6" x14ac:dyDescent="0.25">
      <c r="A60" s="1">
        <f t="shared" si="0"/>
        <v>52</v>
      </c>
      <c r="B60" s="4"/>
      <c r="C60" s="4"/>
      <c r="D60" s="19"/>
      <c r="E60" s="19"/>
      <c r="F60" s="19"/>
    </row>
    <row r="61" spans="1:6" x14ac:dyDescent="0.25">
      <c r="A61" s="1">
        <f t="shared" si="0"/>
        <v>53</v>
      </c>
      <c r="B61" s="4"/>
      <c r="C61" s="4"/>
      <c r="D61" s="19"/>
      <c r="E61" s="19"/>
      <c r="F61" s="19"/>
    </row>
    <row r="62" spans="1:6" x14ac:dyDescent="0.25">
      <c r="A62" s="1">
        <f t="shared" si="0"/>
        <v>54</v>
      </c>
      <c r="B62" s="4"/>
      <c r="C62" s="4"/>
      <c r="D62" s="19"/>
      <c r="E62" s="19"/>
      <c r="F62" s="19"/>
    </row>
    <row r="63" spans="1:6" x14ac:dyDescent="0.25">
      <c r="A63" s="1">
        <f t="shared" si="0"/>
        <v>55</v>
      </c>
      <c r="B63" s="4"/>
      <c r="C63" s="4"/>
      <c r="D63" s="19"/>
      <c r="E63" s="19"/>
      <c r="F63" s="19"/>
    </row>
    <row r="64" spans="1:6" x14ac:dyDescent="0.25">
      <c r="A64" s="1">
        <f t="shared" si="0"/>
        <v>56</v>
      </c>
      <c r="B64" s="4"/>
      <c r="C64" s="4"/>
      <c r="D64" s="19"/>
      <c r="E64" s="19"/>
      <c r="F64" s="19"/>
    </row>
    <row r="65" spans="1:6" x14ac:dyDescent="0.25">
      <c r="A65" s="1">
        <f t="shared" si="0"/>
        <v>57</v>
      </c>
      <c r="B65" s="4"/>
      <c r="C65" s="4"/>
      <c r="D65" s="19"/>
      <c r="E65" s="19"/>
      <c r="F65" s="19"/>
    </row>
    <row r="66" spans="1:6" x14ac:dyDescent="0.25">
      <c r="A66" s="1">
        <f t="shared" si="0"/>
        <v>58</v>
      </c>
      <c r="B66" s="4"/>
      <c r="C66" s="4"/>
      <c r="D66" s="19"/>
      <c r="E66" s="19"/>
      <c r="F66" s="19"/>
    </row>
    <row r="67" spans="1:6" x14ac:dyDescent="0.25">
      <c r="A67" s="1">
        <f t="shared" si="0"/>
        <v>59</v>
      </c>
      <c r="B67" s="4"/>
      <c r="C67" s="4"/>
      <c r="D67" s="19"/>
      <c r="E67" s="19"/>
      <c r="F67" s="19"/>
    </row>
    <row r="68" spans="1:6" x14ac:dyDescent="0.25">
      <c r="A68" s="1">
        <f t="shared" si="0"/>
        <v>60</v>
      </c>
      <c r="B68" s="4"/>
      <c r="C68" s="4"/>
      <c r="D68" s="19"/>
      <c r="E68" s="19"/>
      <c r="F68" s="19"/>
    </row>
    <row r="69" spans="1:6" x14ac:dyDescent="0.25">
      <c r="A69" s="1">
        <f t="shared" si="0"/>
        <v>61</v>
      </c>
      <c r="B69" s="4"/>
      <c r="C69" s="4"/>
      <c r="D69" s="19"/>
      <c r="E69" s="19"/>
      <c r="F69" s="19"/>
    </row>
    <row r="70" spans="1:6" x14ac:dyDescent="0.25">
      <c r="A70" s="1">
        <f t="shared" si="0"/>
        <v>62</v>
      </c>
      <c r="B70" s="4"/>
      <c r="C70" s="4"/>
      <c r="D70" s="19"/>
      <c r="E70" s="19"/>
      <c r="F70" s="19"/>
    </row>
    <row r="71" spans="1:6" x14ac:dyDescent="0.25">
      <c r="A71" s="1">
        <f t="shared" si="0"/>
        <v>63</v>
      </c>
      <c r="B71" s="4"/>
      <c r="C71" s="4"/>
      <c r="D71" s="19"/>
      <c r="E71" s="19"/>
      <c r="F71" s="19"/>
    </row>
    <row r="72" spans="1:6" x14ac:dyDescent="0.25">
      <c r="A72" s="1">
        <f t="shared" si="0"/>
        <v>64</v>
      </c>
      <c r="B72" s="4"/>
      <c r="C72" s="4"/>
      <c r="D72" s="19"/>
      <c r="E72" s="19"/>
      <c r="F72" s="19"/>
    </row>
    <row r="73" spans="1:6" x14ac:dyDescent="0.25">
      <c r="A73" s="1">
        <f t="shared" si="0"/>
        <v>65</v>
      </c>
      <c r="B73" s="4"/>
      <c r="C73" s="4"/>
      <c r="D73" s="19"/>
      <c r="E73" s="19"/>
      <c r="F73" s="19"/>
    </row>
    <row r="74" spans="1:6" x14ac:dyDescent="0.25">
      <c r="A74" s="1">
        <f t="shared" si="0"/>
        <v>66</v>
      </c>
      <c r="B74" s="4"/>
      <c r="C74" s="4"/>
      <c r="D74" s="19"/>
      <c r="E74" s="19"/>
      <c r="F74" s="19"/>
    </row>
    <row r="75" spans="1:6" x14ac:dyDescent="0.25">
      <c r="A75" s="1">
        <f t="shared" ref="A75:A98" si="1">A74+1</f>
        <v>67</v>
      </c>
      <c r="B75" s="4"/>
      <c r="C75" s="4"/>
      <c r="D75" s="19"/>
      <c r="E75" s="19"/>
      <c r="F75" s="19"/>
    </row>
    <row r="76" spans="1:6" x14ac:dyDescent="0.25">
      <c r="A76" s="1">
        <f t="shared" si="1"/>
        <v>68</v>
      </c>
      <c r="B76" s="4"/>
      <c r="C76" s="4"/>
      <c r="D76" s="19"/>
      <c r="E76" s="19"/>
      <c r="F76" s="19"/>
    </row>
    <row r="77" spans="1:6" x14ac:dyDescent="0.25">
      <c r="A77" s="1">
        <f t="shared" si="1"/>
        <v>69</v>
      </c>
      <c r="B77" s="4"/>
      <c r="C77" s="4"/>
      <c r="D77" s="19"/>
      <c r="E77" s="19"/>
      <c r="F77" s="19"/>
    </row>
    <row r="78" spans="1:6" x14ac:dyDescent="0.25">
      <c r="A78" s="1">
        <f t="shared" si="1"/>
        <v>70</v>
      </c>
      <c r="B78" s="4"/>
      <c r="C78" s="4"/>
      <c r="D78" s="19"/>
      <c r="E78" s="19"/>
      <c r="F78" s="19"/>
    </row>
    <row r="79" spans="1:6" x14ac:dyDescent="0.25">
      <c r="A79" s="1">
        <f t="shared" si="1"/>
        <v>71</v>
      </c>
      <c r="B79" s="4"/>
      <c r="C79" s="4"/>
      <c r="D79" s="19"/>
      <c r="E79" s="19"/>
      <c r="F79" s="19"/>
    </row>
    <row r="80" spans="1:6" x14ac:dyDescent="0.25">
      <c r="A80" s="1">
        <f t="shared" si="1"/>
        <v>72</v>
      </c>
      <c r="B80" s="4"/>
      <c r="C80" s="4"/>
      <c r="D80" s="19"/>
      <c r="E80" s="19"/>
      <c r="F80" s="19"/>
    </row>
    <row r="81" spans="1:6" x14ac:dyDescent="0.25">
      <c r="A81" s="1">
        <f t="shared" si="1"/>
        <v>73</v>
      </c>
      <c r="B81" s="4"/>
      <c r="C81" s="4"/>
      <c r="D81" s="19"/>
      <c r="E81" s="19"/>
      <c r="F81" s="19"/>
    </row>
    <row r="82" spans="1:6" x14ac:dyDescent="0.25">
      <c r="A82" s="1">
        <f t="shared" si="1"/>
        <v>74</v>
      </c>
      <c r="B82" s="4"/>
      <c r="C82" s="4"/>
      <c r="D82" s="19"/>
      <c r="E82" s="19"/>
      <c r="F82" s="19"/>
    </row>
    <row r="83" spans="1:6" x14ac:dyDescent="0.25">
      <c r="A83" s="1">
        <f t="shared" si="1"/>
        <v>75</v>
      </c>
      <c r="B83" s="4"/>
      <c r="C83" s="4"/>
      <c r="D83" s="19"/>
      <c r="E83" s="19"/>
      <c r="F83" s="19"/>
    </row>
    <row r="84" spans="1:6" x14ac:dyDescent="0.25">
      <c r="A84" s="1">
        <f t="shared" si="1"/>
        <v>76</v>
      </c>
      <c r="B84" s="4"/>
      <c r="C84" s="4"/>
      <c r="D84" s="19"/>
      <c r="E84" s="19"/>
      <c r="F84" s="19"/>
    </row>
    <row r="85" spans="1:6" x14ac:dyDescent="0.25">
      <c r="A85" s="1">
        <f t="shared" si="1"/>
        <v>77</v>
      </c>
      <c r="B85" s="4"/>
      <c r="C85" s="4"/>
      <c r="D85" s="19"/>
      <c r="E85" s="19"/>
      <c r="F85" s="19"/>
    </row>
    <row r="86" spans="1:6" x14ac:dyDescent="0.25">
      <c r="A86" s="1">
        <f t="shared" si="1"/>
        <v>78</v>
      </c>
      <c r="B86" s="4"/>
      <c r="C86" s="4"/>
      <c r="D86" s="19"/>
      <c r="E86" s="19"/>
      <c r="F86" s="19"/>
    </row>
    <row r="87" spans="1:6" x14ac:dyDescent="0.25">
      <c r="A87" s="1">
        <f t="shared" si="1"/>
        <v>79</v>
      </c>
      <c r="B87" s="4"/>
      <c r="C87" s="4"/>
      <c r="D87" s="19"/>
      <c r="E87" s="19"/>
      <c r="F87" s="19"/>
    </row>
    <row r="88" spans="1:6" x14ac:dyDescent="0.25">
      <c r="A88" s="1">
        <f t="shared" si="1"/>
        <v>80</v>
      </c>
      <c r="B88" s="4"/>
      <c r="C88" s="4"/>
      <c r="D88" s="19"/>
      <c r="E88" s="19"/>
      <c r="F88" s="19"/>
    </row>
    <row r="89" spans="1:6" x14ac:dyDescent="0.25">
      <c r="A89" s="1">
        <f t="shared" si="1"/>
        <v>81</v>
      </c>
      <c r="B89" s="4"/>
      <c r="C89" s="4"/>
      <c r="D89" s="19"/>
      <c r="E89" s="19"/>
      <c r="F89" s="19"/>
    </row>
    <row r="90" spans="1:6" x14ac:dyDescent="0.25">
      <c r="A90" s="1">
        <f t="shared" si="1"/>
        <v>82</v>
      </c>
      <c r="B90" s="4"/>
      <c r="C90" s="4"/>
      <c r="D90" s="19"/>
      <c r="E90" s="19"/>
      <c r="F90" s="19"/>
    </row>
    <row r="91" spans="1:6" x14ac:dyDescent="0.25">
      <c r="A91" s="1">
        <f t="shared" si="1"/>
        <v>83</v>
      </c>
      <c r="B91" s="4"/>
      <c r="C91" s="4"/>
      <c r="D91" s="19"/>
      <c r="E91" s="19"/>
      <c r="F91" s="19"/>
    </row>
    <row r="92" spans="1:6" x14ac:dyDescent="0.25">
      <c r="A92" s="1">
        <f t="shared" si="1"/>
        <v>84</v>
      </c>
      <c r="B92" s="4"/>
      <c r="C92" s="4"/>
      <c r="D92" s="19"/>
      <c r="E92" s="19"/>
      <c r="F92" s="19"/>
    </row>
    <row r="93" spans="1:6" x14ac:dyDescent="0.25">
      <c r="A93" s="1">
        <f t="shared" si="1"/>
        <v>85</v>
      </c>
      <c r="B93" s="4"/>
      <c r="C93" s="4"/>
      <c r="D93" s="19"/>
      <c r="E93" s="19"/>
      <c r="F93" s="19"/>
    </row>
    <row r="94" spans="1:6" x14ac:dyDescent="0.25">
      <c r="A94" s="1">
        <f t="shared" si="1"/>
        <v>86</v>
      </c>
      <c r="B94" s="4"/>
      <c r="C94" s="4"/>
      <c r="D94" s="19"/>
      <c r="E94" s="19"/>
      <c r="F94" s="19"/>
    </row>
    <row r="95" spans="1:6" x14ac:dyDescent="0.25">
      <c r="A95" s="1">
        <f t="shared" si="1"/>
        <v>87</v>
      </c>
      <c r="B95" s="4"/>
      <c r="C95" s="4"/>
      <c r="D95" s="19"/>
      <c r="E95" s="19"/>
      <c r="F95" s="19"/>
    </row>
    <row r="96" spans="1:6" x14ac:dyDescent="0.25">
      <c r="A96" s="1">
        <f t="shared" si="1"/>
        <v>88</v>
      </c>
      <c r="B96" s="4"/>
      <c r="C96" s="4"/>
      <c r="D96" s="19"/>
      <c r="E96" s="19"/>
      <c r="F96" s="19"/>
    </row>
    <row r="97" spans="1:6" x14ac:dyDescent="0.25">
      <c r="A97" s="1">
        <f t="shared" si="1"/>
        <v>89</v>
      </c>
      <c r="B97" s="4"/>
      <c r="C97" s="4"/>
      <c r="D97" s="19"/>
      <c r="E97" s="19"/>
      <c r="F97" s="19"/>
    </row>
    <row r="98" spans="1:6" x14ac:dyDescent="0.25">
      <c r="A98" s="1">
        <f t="shared" si="1"/>
        <v>90</v>
      </c>
      <c r="B98" s="4"/>
      <c r="C98" s="4"/>
      <c r="D98" s="19"/>
      <c r="E98" s="19"/>
      <c r="F98" s="19"/>
    </row>
    <row r="99" spans="1:6" x14ac:dyDescent="0.25">
      <c r="D99" s="20">
        <f>SUM(D9:D98)</f>
        <v>486</v>
      </c>
      <c r="E99" s="17">
        <f>SUM(E9:E98)</f>
        <v>25</v>
      </c>
      <c r="F99" s="17">
        <f>SUM(F9:F98)</f>
        <v>110</v>
      </c>
    </row>
  </sheetData>
  <mergeCells count="2">
    <mergeCell ref="B1:F1"/>
    <mergeCell ref="G1:M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ate xmlns="c8eacc2d-f6ab-4f71-8c61-82b519781c05" xsi:nil="true"/>
    <lcf76f155ced4ddcb4097134ff3c332f xmlns="c8eacc2d-f6ab-4f71-8c61-82b519781c05">
      <Terms xmlns="http://schemas.microsoft.com/office/infopath/2007/PartnerControls"/>
    </lcf76f155ced4ddcb4097134ff3c332f>
    <TaxCatchAll xmlns="0dd220fe-b639-48d7-b0dc-95b12dda737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41F2AC96ECB5D40A28CCAD930DC1372" ma:contentTypeVersion="15" ma:contentTypeDescription="Create a new document." ma:contentTypeScope="" ma:versionID="7707bdd12f2dd51561fe38c44e734c32">
  <xsd:schema xmlns:xsd="http://www.w3.org/2001/XMLSchema" xmlns:xs="http://www.w3.org/2001/XMLSchema" xmlns:p="http://schemas.microsoft.com/office/2006/metadata/properties" xmlns:ns2="c8eacc2d-f6ab-4f71-8c61-82b519781c05" xmlns:ns3="0dd220fe-b639-48d7-b0dc-95b12dda737d" targetNamespace="http://schemas.microsoft.com/office/2006/metadata/properties" ma:root="true" ma:fieldsID="31bf89c2cf92444394a783b95cfa0fae" ns2:_="" ns3:_="">
    <xsd:import namespace="c8eacc2d-f6ab-4f71-8c61-82b519781c05"/>
    <xsd:import namespace="0dd220fe-b639-48d7-b0dc-95b12dda737d"/>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Dat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eacc2d-f6ab-4f71-8c61-82b519781c05"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e42dd458-7308-4bcd-84e5-5a32323ab0ea"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Date" ma:index="21" nillable="true" ma:displayName="Date" ma:format="DateOnly" ma:internalName="Date">
      <xsd:simpleType>
        <xsd:restriction base="dms:DateTim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d220fe-b639-48d7-b0dc-95b12dda737d"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406e239f-2600-468b-9cf2-7ae088c92954}" ma:internalName="TaxCatchAll" ma:showField="CatchAllData" ma:web="0dd220fe-b639-48d7-b0dc-95b12dda737d">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7B5350-7D6D-4481-A111-D24587A01A34}">
  <ds:schemaRefs>
    <ds:schemaRef ds:uri="http://schemas.microsoft.com/sharepoint/v3/contenttype/forms"/>
  </ds:schemaRefs>
</ds:datastoreItem>
</file>

<file path=customXml/itemProps2.xml><?xml version="1.0" encoding="utf-8"?>
<ds:datastoreItem xmlns:ds="http://schemas.openxmlformats.org/officeDocument/2006/customXml" ds:itemID="{4C4E8D83-FB0A-4D70-B3CD-425DDBF92009}">
  <ds:schemaRefs>
    <ds:schemaRef ds:uri="http://purl.org/dc/terms/"/>
    <ds:schemaRef ds:uri="c8eacc2d-f6ab-4f71-8c61-82b519781c05"/>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0dd220fe-b639-48d7-b0dc-95b12dda737d"/>
    <ds:schemaRef ds:uri="http://www.w3.org/XML/1998/namespace"/>
    <ds:schemaRef ds:uri="http://purl.org/dc/dcmitype/"/>
  </ds:schemaRefs>
</ds:datastoreItem>
</file>

<file path=customXml/itemProps3.xml><?xml version="1.0" encoding="utf-8"?>
<ds:datastoreItem xmlns:ds="http://schemas.openxmlformats.org/officeDocument/2006/customXml" ds:itemID="{FFB2BC08-7910-4A45-A285-84CCC51F63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eacc2d-f6ab-4f71-8c61-82b519781c05"/>
    <ds:schemaRef ds:uri="0dd220fe-b639-48d7-b0dc-95b12dda73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Per Diem Reduction </vt:lpstr>
      <vt:lpstr>Travel Card Offset</vt:lpstr>
    </vt:vector>
  </TitlesOfParts>
  <Manager/>
  <Company>UCSD-ACT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Caldelas, Joann</dc:creator>
  <cp:keywords/>
  <dc:description/>
  <cp:lastModifiedBy>Wheeler, Joshua</cp:lastModifiedBy>
  <cp:revision/>
  <dcterms:created xsi:type="dcterms:W3CDTF">2020-10-21T20:24:58Z</dcterms:created>
  <dcterms:modified xsi:type="dcterms:W3CDTF">2025-10-16T20:35:19Z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0x010100A41F2AC96ECB5D40A28CCAD930DC1372</vt:lpwstr>
  </property>
  <property fmtid="{D5CDD505-2E9C-101B-9397-08002B2CF9AE}" pid="3" name="MediaServiceImageTags">
    <vt:lpwstr/>
  </property>
</Properties>
</file>